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P:\Shared\RFQ\2051 P\A_Purchase Req\"/>
    </mc:Choice>
  </mc:AlternateContent>
  <xr:revisionPtr revIDLastSave="0" documentId="13_ncr:1_{83B163D7-E0C2-4B95-ACEE-B30B22D34F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ill of Materi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" i="1" l="1"/>
  <c r="G10" i="1"/>
  <c r="J6" i="1"/>
  <c r="G6" i="1"/>
  <c r="G7" i="1"/>
  <c r="G8" i="1"/>
  <c r="G9" i="1"/>
  <c r="G11" i="1"/>
  <c r="G12" i="1"/>
  <c r="J12" i="1" l="1"/>
  <c r="J11" i="1"/>
  <c r="J9" i="1"/>
  <c r="J8" i="1"/>
  <c r="J4" i="1"/>
  <c r="G4" i="1"/>
  <c r="G15" i="1"/>
  <c r="J15" i="1"/>
  <c r="J7" i="1"/>
  <c r="J13" i="1"/>
  <c r="J14" i="1"/>
  <c r="G13" i="1"/>
  <c r="G14" i="1"/>
  <c r="J5" i="1" l="1"/>
  <c r="J16" i="1"/>
  <c r="G16" i="1"/>
  <c r="G5" i="1"/>
  <c r="J17" i="1" l="1"/>
  <c r="G17" i="1"/>
</calcChain>
</file>

<file path=xl/sharedStrings.xml><?xml version="1.0" encoding="utf-8"?>
<sst xmlns="http://schemas.openxmlformats.org/spreadsheetml/2006/main" count="77" uniqueCount="52">
  <si>
    <t>QTY</t>
  </si>
  <si>
    <t>DESCRIPTION</t>
  </si>
  <si>
    <t>MANUFACTURER</t>
  </si>
  <si>
    <t xml:space="preserve">Unit of Measure </t>
  </si>
  <si>
    <t>EACH</t>
  </si>
  <si>
    <t xml:space="preserve">This color represents product that does not have a suggested manufacuturer.  Bidder can choose vendor. </t>
  </si>
  <si>
    <t xml:space="preserve">This color represents prodcut that is Sole Brand  (NO SUB) </t>
  </si>
  <si>
    <t xml:space="preserve">Vendor To List Manufacturer Brand and Part Number Being Quoted </t>
  </si>
  <si>
    <t xml:space="preserve">Total Bid Amount - To Bid Express </t>
  </si>
  <si>
    <t xml:space="preserve">Lead Time </t>
  </si>
  <si>
    <t xml:space="preserve">Unit Cost for bidders optimum delivery date.  </t>
  </si>
  <si>
    <t xml:space="preserve">Total Cost for bidders optimum delivery date.  </t>
  </si>
  <si>
    <t>Optimum Delivery Date</t>
  </si>
  <si>
    <t>This color represents product that has a GRDA preferred vendor, but we are open to equivalents. Bidder will need to provide product specification for review.</t>
  </si>
  <si>
    <t>MARATHON #F30A2S FUSE BLOCK WITH TYPE NON-6 AMP FUSES</t>
  </si>
  <si>
    <t>MARATHON #F30A2S FUSE BLOCK WITH TYPE NON-10 AMP FUSES</t>
  </si>
  <si>
    <t>ELECTROSWITCH</t>
  </si>
  <si>
    <t>ELECTROSWITCH, SERIES 24 AUXILIARY TRIPPING RELAY, 125VDC, 8 DECK, MANUAL RESET LOR, WITH LIGHTS</t>
  </si>
  <si>
    <t>ABB</t>
  </si>
  <si>
    <t>MARATHON</t>
  </si>
  <si>
    <t>MARATHON #F30A3S FUSE BLOCK WITH TYPE NON-6 AMP FUSES</t>
  </si>
  <si>
    <t>RS232/CABLE, SEL C273A TO RTU, 50 FEET LONG EACH</t>
  </si>
  <si>
    <t>ELECTROSWITCH 31LSR, 125VDC, ENGRAVED, "DTT ON OFF"</t>
  </si>
  <si>
    <t>DTT TEST, GE SBM CONTROL AND TRANSFER SWITCH, 1 STAGE, 2 POSITION, OVAL HANDLE</t>
  </si>
  <si>
    <t>GENERAL ELECTRIC</t>
  </si>
  <si>
    <t>SEL-351S CIRCUIT BREAKER CONTROL RELAY SYSTEM, HORIZONTAL PANEL MOUNT, 3RU, ADDITIONAL I/O, INDOOR PUSH BUTTONS, SECONDARY CURRENT INPUT 5 AMP PHASE AND 5 AMP NEUTRAL, CONTROL INPUT 125VDC</t>
  </si>
  <si>
    <t>SEL-311L LINE CURRENT DIFFERENTIAL RELAY SYSTEM, HORIZONTAL PANEL MOUNT, 3RU, SECONDARY INPUT CURRENT 5 AMP PHASE AND POLARIZING CURRENT, CONTROL INPUT 125VDC, (2) DB-25 CONNECTORS FOR 1300NM FIBER</t>
  </si>
  <si>
    <t>1</t>
  </si>
  <si>
    <t>2</t>
  </si>
  <si>
    <t>4</t>
  </si>
  <si>
    <t>3</t>
  </si>
  <si>
    <t>GENERAL ELECTRIC
S#16SBMA2A02S3A2V1</t>
  </si>
  <si>
    <t>MARATHON,
S#F30A3S</t>
  </si>
  <si>
    <t>MARATHON,
S#F30A2S</t>
  </si>
  <si>
    <t>ELECTROSWITCH,
S#9303QB</t>
  </si>
  <si>
    <t>ELECTROSWITCH,
S#78PB08D</t>
  </si>
  <si>
    <t>SEL
PART #: C273A-050
S#: C273A#MCK6</t>
  </si>
  <si>
    <t>SCHWEITZER ENGINEERING LABORATORIES (SEL)</t>
  </si>
  <si>
    <t>SEL
PART #: 0311L13DD3254XXXX
S#: 311L#5J6H</t>
  </si>
  <si>
    <t>SEL
PART #: 0351S6X3D3E5421
S#: 351S#P9X9</t>
  </si>
  <si>
    <t>Lead Time</t>
  </si>
  <si>
    <t>ABB TYPE FT-19R TEST SWITCH ASSEMBLY [(3) 10 POTENTIAL], 2RU, GRAY ANSI 70 SMOOTH SURFACE STEEL, INDIVIDUAL BLACK COVERS, FLAT PANEL MOUNT</t>
  </si>
  <si>
    <t>ABB TYPE FT-19R TEST SWITCH ASSEMBLY [(1) 4 POTENTIAL, 6 CURRENT, (2) 10 POTENTIAL], 2RU, GRAY ANSI 70 SMOOTH SURFACE STEEL, INDIVIDUAL BLACK COVERS, FLAT PANEL MOUNT</t>
  </si>
  <si>
    <t>ABB,
S#FR2H-001-001-001BF
(STYLE NO. FR2H001001001BF)</t>
  </si>
  <si>
    <t>ABB,
S#FR2H-014-001-001BF
(STYLE NO. FR2H014001001BF)</t>
  </si>
  <si>
    <t>SEL-2829 SINGLE-MODE FIBER OPTIC TRANSCEIVER /  MODEM (MALE)</t>
  </si>
  <si>
    <t>SEL
S#: 2829MX0</t>
  </si>
  <si>
    <t>ABB TYPE FT-19R TEST SWITCH ASSEMBLY [(3) 10 POTENTIAL], 2RU, GRAY ANSI 70 SMOOTH SURFACE STEEL, INDIVIDUAL BLACK COVERS, RACK MOUNT</t>
  </si>
  <si>
    <t>ABB,
S#FR2H-001-001-001B
(STYLE NO. FR2H001001001B)</t>
  </si>
  <si>
    <t>Unit Cost for delivery by 1/31/2025</t>
  </si>
  <si>
    <t>Total Cost for delivery by 1/31/2025</t>
  </si>
  <si>
    <t>Bid Sheet  - RFQ 2051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</si>
</sst>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\ &quot;EA&quot;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RomanD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indexed="52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indexed="52"/>
      <name val="Arial"/>
      <family val="2"/>
    </font>
    <font>
      <sz val="11"/>
      <color indexed="60"/>
      <name val="Arial"/>
      <family val="2"/>
    </font>
    <font>
      <sz val="11"/>
      <color indexed="8"/>
      <name val="Arial"/>
      <family val="2"/>
    </font>
    <font>
      <b/>
      <sz val="11"/>
      <color rgb="FF3F3F3F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8"/>
      <name val="Calibri"/>
      <family val="2"/>
      <scheme val="minor"/>
    </font>
    <font>
      <b/>
      <sz val="20"/>
      <color theme="1"/>
      <name val="RomanD"/>
    </font>
    <font>
      <sz val="11"/>
      <name val="Arial"/>
      <family val="2"/>
    </font>
    <font>
      <b/>
      <sz val="10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25">
    <xf numFmtId="0" fontId="0" fillId="0" borderId="0"/>
    <xf numFmtId="0" fontId="1" fillId="0" borderId="0"/>
    <xf numFmtId="0" fontId="3" fillId="0" borderId="0"/>
    <xf numFmtId="0" fontId="6" fillId="16" borderId="0" applyNumberFormat="0" applyBorder="0" applyAlignment="0" applyProtection="0"/>
    <xf numFmtId="0" fontId="6" fillId="7" borderId="0" applyNumberFormat="0" applyBorder="0" applyAlignment="0" applyProtection="0"/>
    <xf numFmtId="0" fontId="6" fillId="9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6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8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23" borderId="0" applyNumberFormat="0" applyBorder="0" applyAlignment="0" applyProtection="0"/>
    <xf numFmtId="0" fontId="8" fillId="24" borderId="0" applyNumberFormat="0" applyBorder="0" applyAlignment="0" applyProtection="0"/>
    <xf numFmtId="0" fontId="9" fillId="4" borderId="3" applyNumberFormat="0" applyAlignment="0" applyProtection="0"/>
    <xf numFmtId="0" fontId="10" fillId="5" borderId="5" applyNumberFormat="0" applyAlignment="0" applyProtection="0"/>
    <xf numFmtId="0" fontId="11" fillId="0" borderId="0" applyNumberFormat="0" applyFill="0" applyBorder="0" applyAlignment="0" applyProtection="0"/>
    <xf numFmtId="0" fontId="12" fillId="25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3" applyNumberFormat="0" applyAlignment="0" applyProtection="0"/>
    <xf numFmtId="0" fontId="17" fillId="0" borderId="10" applyNumberFormat="0" applyFill="0" applyAlignment="0" applyProtection="0"/>
    <xf numFmtId="0" fontId="18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6" fillId="0" borderId="0"/>
    <xf numFmtId="0" fontId="19" fillId="6" borderId="6" applyNumberFormat="0" applyFont="0" applyAlignment="0" applyProtection="0"/>
    <xf numFmtId="0" fontId="5" fillId="6" borderId="6" applyNumberFormat="0" applyFont="0" applyAlignment="0" applyProtection="0"/>
    <xf numFmtId="0" fontId="5" fillId="6" borderId="6" applyNumberFormat="0" applyFont="0" applyAlignment="0" applyProtection="0"/>
    <xf numFmtId="0" fontId="20" fillId="4" borderId="4" applyNumberFormat="0" applyAlignment="0" applyProtection="0"/>
    <xf numFmtId="0" fontId="4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1" fillId="0" borderId="17" applyNumberFormat="0" applyFill="0" applyAlignment="0" applyProtection="0"/>
    <xf numFmtId="0" fontId="21" fillId="0" borderId="17" applyNumberFormat="0" applyFill="0" applyAlignment="0" applyProtection="0"/>
    <xf numFmtId="0" fontId="21" fillId="0" borderId="15" applyNumberFormat="0" applyFill="0" applyAlignment="0" applyProtection="0"/>
    <xf numFmtId="0" fontId="21" fillId="0" borderId="15" applyNumberFormat="0" applyFill="0" applyAlignment="0" applyProtection="0"/>
    <xf numFmtId="0" fontId="21" fillId="0" borderId="15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5" applyNumberFormat="0" applyFill="0" applyAlignment="0" applyProtection="0"/>
    <xf numFmtId="0" fontId="21" fillId="0" borderId="15" applyNumberFormat="0" applyFill="0" applyAlignment="0" applyProtection="0"/>
    <xf numFmtId="0" fontId="21" fillId="0" borderId="15" applyNumberFormat="0" applyFill="0" applyAlignment="0" applyProtection="0"/>
    <xf numFmtId="0" fontId="21" fillId="0" borderId="15" applyNumberFormat="0" applyFill="0" applyAlignment="0" applyProtection="0"/>
    <xf numFmtId="0" fontId="21" fillId="0" borderId="15" applyNumberFormat="0" applyFill="0" applyAlignment="0" applyProtection="0"/>
    <xf numFmtId="0" fontId="21" fillId="0" borderId="15" applyNumberFormat="0" applyFill="0" applyAlignment="0" applyProtection="0"/>
    <xf numFmtId="0" fontId="21" fillId="0" borderId="15" applyNumberFormat="0" applyFill="0" applyAlignment="0" applyProtection="0"/>
    <xf numFmtId="0" fontId="21" fillId="0" borderId="15" applyNumberFormat="0" applyFill="0" applyAlignment="0" applyProtection="0"/>
    <xf numFmtId="0" fontId="21" fillId="0" borderId="15" applyNumberFormat="0" applyFill="0" applyAlignment="0" applyProtection="0"/>
    <xf numFmtId="0" fontId="21" fillId="0" borderId="15" applyNumberFormat="0" applyFill="0" applyAlignment="0" applyProtection="0"/>
    <xf numFmtId="0" fontId="21" fillId="0" borderId="15" applyNumberFormat="0" applyFill="0" applyAlignment="0" applyProtection="0"/>
    <xf numFmtId="0" fontId="21" fillId="0" borderId="15" applyNumberFormat="0" applyFill="0" applyAlignment="0" applyProtection="0"/>
    <xf numFmtId="0" fontId="21" fillId="0" borderId="15" applyNumberFormat="0" applyFill="0" applyAlignment="0" applyProtection="0"/>
    <xf numFmtId="0" fontId="21" fillId="0" borderId="15" applyNumberFormat="0" applyFill="0" applyAlignment="0" applyProtection="0"/>
    <xf numFmtId="0" fontId="21" fillId="0" borderId="15" applyNumberFormat="0" applyFill="0" applyAlignment="0" applyProtection="0"/>
    <xf numFmtId="0" fontId="21" fillId="0" borderId="15" applyNumberFormat="0" applyFill="0" applyAlignment="0" applyProtection="0"/>
    <xf numFmtId="0" fontId="21" fillId="0" borderId="15" applyNumberFormat="0" applyFill="0" applyAlignment="0" applyProtection="0"/>
    <xf numFmtId="0" fontId="21" fillId="0" borderId="15" applyNumberFormat="0" applyFill="0" applyAlignment="0" applyProtection="0"/>
    <xf numFmtId="0" fontId="21" fillId="0" borderId="15" applyNumberFormat="0" applyFill="0" applyAlignment="0" applyProtection="0"/>
    <xf numFmtId="0" fontId="21" fillId="0" borderId="15" applyNumberFormat="0" applyFill="0" applyAlignment="0" applyProtection="0"/>
    <xf numFmtId="0" fontId="21" fillId="0" borderId="15" applyNumberFormat="0" applyFill="0" applyAlignment="0" applyProtection="0"/>
    <xf numFmtId="0" fontId="21" fillId="0" borderId="15" applyNumberFormat="0" applyFill="0" applyAlignment="0" applyProtection="0"/>
    <xf numFmtId="0" fontId="21" fillId="0" borderId="15" applyNumberFormat="0" applyFill="0" applyAlignment="0" applyProtection="0"/>
    <xf numFmtId="0" fontId="21" fillId="0" borderId="17" applyNumberFormat="0" applyFill="0" applyAlignment="0" applyProtection="0"/>
    <xf numFmtId="0" fontId="21" fillId="0" borderId="19" applyNumberFormat="0" applyFill="0" applyAlignment="0" applyProtection="0"/>
    <xf numFmtId="0" fontId="21" fillId="0" borderId="19" applyNumberFormat="0" applyFill="0" applyAlignment="0" applyProtection="0"/>
    <xf numFmtId="0" fontId="21" fillId="0" borderId="19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44" fontId="3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30" borderId="21" xfId="0" applyFont="1" applyFill="1" applyBorder="1" applyAlignment="1">
      <alignment vertical="center" wrapText="1"/>
    </xf>
    <xf numFmtId="0" fontId="21" fillId="0" borderId="0" xfId="0" applyFont="1"/>
    <xf numFmtId="0" fontId="6" fillId="0" borderId="0" xfId="0" applyFont="1" applyAlignment="1">
      <alignment horizontal="left"/>
    </xf>
    <xf numFmtId="164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44" fontId="2" fillId="30" borderId="21" xfId="0" applyNumberFormat="1" applyFont="1" applyFill="1" applyBorder="1" applyAlignment="1">
      <alignment vertical="center"/>
    </xf>
    <xf numFmtId="44" fontId="2" fillId="30" borderId="21" xfId="224" applyFont="1" applyFill="1" applyBorder="1" applyAlignment="1">
      <alignment vertical="center"/>
    </xf>
    <xf numFmtId="1" fontId="6" fillId="27" borderId="1" xfId="0" applyNumberFormat="1" applyFont="1" applyFill="1" applyBorder="1" applyAlignment="1">
      <alignment horizontal="center" vertical="center"/>
    </xf>
    <xf numFmtId="164" fontId="6" fillId="27" borderId="1" xfId="0" applyNumberFormat="1" applyFont="1" applyFill="1" applyBorder="1" applyAlignment="1">
      <alignment horizontal="center" vertical="center"/>
    </xf>
    <xf numFmtId="0" fontId="6" fillId="27" borderId="14" xfId="0" applyFont="1" applyFill="1" applyBorder="1" applyAlignment="1">
      <alignment horizontal="left" vertical="center" wrapText="1"/>
    </xf>
    <xf numFmtId="0" fontId="6" fillId="27" borderId="18" xfId="0" applyFont="1" applyFill="1" applyBorder="1" applyAlignment="1">
      <alignment horizontal="left" vertical="center" wrapText="1"/>
    </xf>
    <xf numFmtId="44" fontId="21" fillId="27" borderId="2" xfId="224" applyFont="1" applyFill="1" applyBorder="1" applyAlignment="1">
      <alignment horizontal="center" vertical="center" wrapText="1"/>
    </xf>
    <xf numFmtId="44" fontId="21" fillId="27" borderId="14" xfId="224" applyFont="1" applyFill="1" applyBorder="1" applyAlignment="1">
      <alignment horizontal="center" vertical="center" wrapText="1"/>
    </xf>
    <xf numFmtId="0" fontId="21" fillId="27" borderId="18" xfId="0" applyFont="1" applyFill="1" applyBorder="1" applyAlignment="1">
      <alignment vertical="center"/>
    </xf>
    <xf numFmtId="0" fontId="21" fillId="27" borderId="18" xfId="0" applyFont="1" applyFill="1" applyBorder="1"/>
    <xf numFmtId="0" fontId="6" fillId="27" borderId="14" xfId="0" applyFont="1" applyFill="1" applyBorder="1" applyAlignment="1">
      <alignment vertical="center" wrapText="1"/>
    </xf>
    <xf numFmtId="1" fontId="25" fillId="27" borderId="12" xfId="0" applyNumberFormat="1" applyFont="1" applyFill="1" applyBorder="1" applyAlignment="1">
      <alignment horizontal="center" vertical="center"/>
    </xf>
    <xf numFmtId="164" fontId="25" fillId="27" borderId="18" xfId="0" applyNumberFormat="1" applyFont="1" applyFill="1" applyBorder="1" applyAlignment="1">
      <alignment horizontal="center" vertical="center"/>
    </xf>
    <xf numFmtId="0" fontId="25" fillId="27" borderId="22" xfId="0" applyFont="1" applyFill="1" applyBorder="1" applyAlignment="1">
      <alignment horizontal="left" vertical="center"/>
    </xf>
    <xf numFmtId="0" fontId="25" fillId="27" borderId="18" xfId="0" applyFont="1" applyFill="1" applyBorder="1" applyAlignment="1">
      <alignment horizontal="left" vertical="center" wrapText="1"/>
    </xf>
    <xf numFmtId="1" fontId="6" fillId="27" borderId="18" xfId="0" applyNumberFormat="1" applyFont="1" applyFill="1" applyBorder="1" applyAlignment="1">
      <alignment horizontal="center" vertical="center"/>
    </xf>
    <xf numFmtId="164" fontId="6" fillId="27" borderId="14" xfId="0" applyNumberFormat="1" applyFont="1" applyFill="1" applyBorder="1" applyAlignment="1">
      <alignment horizontal="center" vertical="center"/>
    </xf>
    <xf numFmtId="0" fontId="6" fillId="27" borderId="14" xfId="0" applyFont="1" applyFill="1" applyBorder="1" applyAlignment="1">
      <alignment horizontal="left" vertical="center"/>
    </xf>
    <xf numFmtId="44" fontId="21" fillId="27" borderId="14" xfId="224" applyFont="1" applyFill="1" applyBorder="1" applyAlignment="1">
      <alignment horizontal="center" vertical="center"/>
    </xf>
    <xf numFmtId="0" fontId="6" fillId="27" borderId="22" xfId="0" applyFont="1" applyFill="1" applyBorder="1" applyAlignment="1">
      <alignment horizontal="left" vertical="center" wrapText="1"/>
    </xf>
    <xf numFmtId="0" fontId="6" fillId="27" borderId="18" xfId="0" applyFont="1" applyFill="1" applyBorder="1" applyAlignment="1">
      <alignment horizontal="left" vertical="center"/>
    </xf>
    <xf numFmtId="1" fontId="6" fillId="31" borderId="18" xfId="0" applyNumberFormat="1" applyFont="1" applyFill="1" applyBorder="1" applyAlignment="1">
      <alignment horizontal="center" vertical="center"/>
    </xf>
    <xf numFmtId="164" fontId="6" fillId="31" borderId="14" xfId="0" applyNumberFormat="1" applyFont="1" applyFill="1" applyBorder="1" applyAlignment="1">
      <alignment horizontal="center" vertical="center"/>
    </xf>
    <xf numFmtId="49" fontId="6" fillId="31" borderId="14" xfId="0" applyNumberFormat="1" applyFont="1" applyFill="1" applyBorder="1" applyAlignment="1">
      <alignment horizontal="left" vertical="center" wrapText="1"/>
    </xf>
    <xf numFmtId="0" fontId="6" fillId="31" borderId="18" xfId="0" applyFont="1" applyFill="1" applyBorder="1" applyAlignment="1">
      <alignment horizontal="left" vertical="center"/>
    </xf>
    <xf numFmtId="0" fontId="6" fillId="31" borderId="18" xfId="0" applyFont="1" applyFill="1" applyBorder="1" applyAlignment="1">
      <alignment horizontal="left" vertical="center" wrapText="1"/>
    </xf>
    <xf numFmtId="44" fontId="21" fillId="31" borderId="14" xfId="224" applyFont="1" applyFill="1" applyBorder="1" applyAlignment="1">
      <alignment horizontal="center" vertical="center" wrapText="1"/>
    </xf>
    <xf numFmtId="0" fontId="21" fillId="31" borderId="18" xfId="0" applyFont="1" applyFill="1" applyBorder="1" applyAlignment="1">
      <alignment vertical="center"/>
    </xf>
    <xf numFmtId="44" fontId="21" fillId="31" borderId="14" xfId="224" applyFont="1" applyFill="1" applyBorder="1" applyAlignment="1">
      <alignment horizontal="center" vertical="center"/>
    </xf>
    <xf numFmtId="0" fontId="21" fillId="31" borderId="18" xfId="0" applyFont="1" applyFill="1" applyBorder="1"/>
    <xf numFmtId="49" fontId="6" fillId="31" borderId="22" xfId="0" applyNumberFormat="1" applyFont="1" applyFill="1" applyBorder="1" applyAlignment="1">
      <alignment horizontal="left" vertical="center" wrapText="1"/>
    </xf>
    <xf numFmtId="49" fontId="6" fillId="27" borderId="18" xfId="0" applyNumberFormat="1" applyFont="1" applyFill="1" applyBorder="1" applyAlignment="1">
      <alignment horizontal="left" vertical="center" wrapText="1"/>
    </xf>
    <xf numFmtId="164" fontId="2" fillId="28" borderId="0" xfId="0" applyNumberFormat="1" applyFont="1" applyFill="1" applyAlignment="1">
      <alignment horizontal="left" vertical="center" wrapText="1"/>
    </xf>
    <xf numFmtId="164" fontId="2" fillId="27" borderId="0" xfId="0" applyNumberFormat="1" applyFont="1" applyFill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4" fillId="26" borderId="18" xfId="0" applyFont="1" applyFill="1" applyBorder="1" applyAlignment="1">
      <alignment horizontal="center" vertical="center"/>
    </xf>
    <xf numFmtId="0" fontId="0" fillId="26" borderId="18" xfId="0" applyFill="1" applyBorder="1"/>
    <xf numFmtId="164" fontId="2" fillId="29" borderId="0" xfId="0" applyNumberFormat="1" applyFont="1" applyFill="1" applyAlignment="1">
      <alignment horizontal="left" vertical="center" wrapText="1"/>
    </xf>
    <xf numFmtId="44" fontId="21" fillId="27" borderId="1" xfId="224" applyFont="1" applyFill="1" applyBorder="1" applyAlignment="1">
      <alignment horizontal="center" vertical="center" wrapText="1"/>
    </xf>
    <xf numFmtId="44" fontId="21" fillId="27" borderId="18" xfId="224" applyFont="1" applyFill="1" applyBorder="1" applyAlignment="1">
      <alignment horizontal="center" vertical="center" wrapText="1"/>
    </xf>
    <xf numFmtId="44" fontId="21" fillId="31" borderId="18" xfId="224" applyFont="1" applyFill="1" applyBorder="1" applyAlignment="1">
      <alignment horizontal="center" vertical="center" wrapText="1"/>
    </xf>
  </cellXfs>
  <cellStyles count="225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40% - Accent1 2" xfId="9" xr:uid="{00000000-0005-0000-0000-000006000000}"/>
    <cellStyle name="40% - Accent2 2" xfId="10" xr:uid="{00000000-0005-0000-0000-000007000000}"/>
    <cellStyle name="40% - Accent3 2" xfId="11" xr:uid="{00000000-0005-0000-0000-000008000000}"/>
    <cellStyle name="40% - Accent4 2" xfId="12" xr:uid="{00000000-0005-0000-0000-000009000000}"/>
    <cellStyle name="40% - Accent5 2" xfId="13" xr:uid="{00000000-0005-0000-0000-00000A000000}"/>
    <cellStyle name="40% - Accent6 2" xfId="14" xr:uid="{00000000-0005-0000-0000-00000B000000}"/>
    <cellStyle name="60% - Accent1 2" xfId="15" xr:uid="{00000000-0005-0000-0000-00000C000000}"/>
    <cellStyle name="60% - Accent2 2" xfId="16" xr:uid="{00000000-0005-0000-0000-00000D000000}"/>
    <cellStyle name="60% - Accent3 2" xfId="17" xr:uid="{00000000-0005-0000-0000-00000E000000}"/>
    <cellStyle name="60% - Accent4 2" xfId="18" xr:uid="{00000000-0005-0000-0000-00000F000000}"/>
    <cellStyle name="60% - Accent5 2" xfId="19" xr:uid="{00000000-0005-0000-0000-000010000000}"/>
    <cellStyle name="60% - Accent6 2" xfId="20" xr:uid="{00000000-0005-0000-0000-000011000000}"/>
    <cellStyle name="Accent1 2" xfId="21" xr:uid="{00000000-0005-0000-0000-000012000000}"/>
    <cellStyle name="Accent2 2" xfId="22" xr:uid="{00000000-0005-0000-0000-000013000000}"/>
    <cellStyle name="Accent3 2" xfId="23" xr:uid="{00000000-0005-0000-0000-000014000000}"/>
    <cellStyle name="Accent4 2" xfId="24" xr:uid="{00000000-0005-0000-0000-000015000000}"/>
    <cellStyle name="Accent5 2" xfId="25" xr:uid="{00000000-0005-0000-0000-000016000000}"/>
    <cellStyle name="Accent6 2" xfId="26" xr:uid="{00000000-0005-0000-0000-000017000000}"/>
    <cellStyle name="Bad 2" xfId="27" xr:uid="{00000000-0005-0000-0000-000018000000}"/>
    <cellStyle name="Calculation 2" xfId="28" xr:uid="{00000000-0005-0000-0000-000019000000}"/>
    <cellStyle name="Check Cell 2" xfId="29" xr:uid="{00000000-0005-0000-0000-00001A000000}"/>
    <cellStyle name="Currency" xfId="224" builtinId="4"/>
    <cellStyle name="Explanatory Text 2" xfId="30" xr:uid="{00000000-0005-0000-0000-00001B000000}"/>
    <cellStyle name="Good 2" xfId="31" xr:uid="{00000000-0005-0000-0000-00001C000000}"/>
    <cellStyle name="Heading 1 2" xfId="32" xr:uid="{00000000-0005-0000-0000-00001D000000}"/>
    <cellStyle name="Heading 2 2" xfId="33" xr:uid="{00000000-0005-0000-0000-00001E000000}"/>
    <cellStyle name="Heading 3 2" xfId="34" xr:uid="{00000000-0005-0000-0000-00001F000000}"/>
    <cellStyle name="Heading 3 2 2" xfId="92" xr:uid="{00000000-0005-0000-0000-000020000000}"/>
    <cellStyle name="Heading 3 2_Sallisaw City #3 Substation" xfId="93" xr:uid="{00000000-0005-0000-0000-000021000000}"/>
    <cellStyle name="Heading 4 2" xfId="35" xr:uid="{00000000-0005-0000-0000-000022000000}"/>
    <cellStyle name="Input 2" xfId="36" xr:uid="{00000000-0005-0000-0000-000023000000}"/>
    <cellStyle name="Linked Cell 2" xfId="37" xr:uid="{00000000-0005-0000-0000-000024000000}"/>
    <cellStyle name="Neutral 2" xfId="38" xr:uid="{00000000-0005-0000-0000-000025000000}"/>
    <cellStyle name="Normal" xfId="0" builtinId="0"/>
    <cellStyle name="Normal 2" xfId="1" xr:uid="{00000000-0005-0000-0000-000027000000}"/>
    <cellStyle name="Normal 2 2" xfId="39" xr:uid="{00000000-0005-0000-0000-000028000000}"/>
    <cellStyle name="Normal 2 3" xfId="40" xr:uid="{00000000-0005-0000-0000-000029000000}"/>
    <cellStyle name="Normal 3" xfId="2" xr:uid="{00000000-0005-0000-0000-00002A000000}"/>
    <cellStyle name="Normal 4" xfId="41" xr:uid="{00000000-0005-0000-0000-00002B000000}"/>
    <cellStyle name="Normal 5" xfId="42" xr:uid="{00000000-0005-0000-0000-00002C000000}"/>
    <cellStyle name="Note 2" xfId="43" xr:uid="{00000000-0005-0000-0000-00002D000000}"/>
    <cellStyle name="Note 3" xfId="44" xr:uid="{00000000-0005-0000-0000-00002E000000}"/>
    <cellStyle name="Note 4" xfId="45" xr:uid="{00000000-0005-0000-0000-00002F000000}"/>
    <cellStyle name="Output 2" xfId="46" xr:uid="{00000000-0005-0000-0000-000030000000}"/>
    <cellStyle name="Title 2" xfId="47" xr:uid="{00000000-0005-0000-0000-000031000000}"/>
    <cellStyle name="Total 2" xfId="48" xr:uid="{00000000-0005-0000-0000-000032000000}"/>
    <cellStyle name="Total 2 10" xfId="117" xr:uid="{00000000-0005-0000-0000-000033000000}"/>
    <cellStyle name="Total 2 11" xfId="120" xr:uid="{00000000-0005-0000-0000-000034000000}"/>
    <cellStyle name="Total 2 12" xfId="148" xr:uid="{00000000-0005-0000-0000-000035000000}"/>
    <cellStyle name="Total 2 13" xfId="146" xr:uid="{00000000-0005-0000-0000-000036000000}"/>
    <cellStyle name="Total 2 14" xfId="198" xr:uid="{00000000-0005-0000-0000-000037000000}"/>
    <cellStyle name="Total 2 2" xfId="51" xr:uid="{00000000-0005-0000-0000-000038000000}"/>
    <cellStyle name="Total 2 2 10" xfId="74" xr:uid="{00000000-0005-0000-0000-000039000000}"/>
    <cellStyle name="Total 2 2 10 2" xfId="125" xr:uid="{00000000-0005-0000-0000-00003A000000}"/>
    <cellStyle name="Total 2 2 10 3" xfId="153" xr:uid="{00000000-0005-0000-0000-00003B000000}"/>
    <cellStyle name="Total 2 2 10 4" xfId="176" xr:uid="{00000000-0005-0000-0000-00003C000000}"/>
    <cellStyle name="Total 2 2 10 5" xfId="203" xr:uid="{00000000-0005-0000-0000-00003D000000}"/>
    <cellStyle name="Total 2 2 11" xfId="116" xr:uid="{00000000-0005-0000-0000-00003E000000}"/>
    <cellStyle name="Total 2 2 12" xfId="119" xr:uid="{00000000-0005-0000-0000-00003F000000}"/>
    <cellStyle name="Total 2 2 13" xfId="122" xr:uid="{00000000-0005-0000-0000-000040000000}"/>
    <cellStyle name="Total 2 2 14" xfId="150" xr:uid="{00000000-0005-0000-0000-000041000000}"/>
    <cellStyle name="Total 2 2 15" xfId="197" xr:uid="{00000000-0005-0000-0000-000042000000}"/>
    <cellStyle name="Total 2 2 16" xfId="200" xr:uid="{00000000-0005-0000-0000-000043000000}"/>
    <cellStyle name="Total 2 2 2" xfId="52" xr:uid="{00000000-0005-0000-0000-000044000000}"/>
    <cellStyle name="Total 2 2 2 2" xfId="75" xr:uid="{00000000-0005-0000-0000-000045000000}"/>
    <cellStyle name="Total 2 2 2 3" xfId="126" xr:uid="{00000000-0005-0000-0000-000046000000}"/>
    <cellStyle name="Total 2 2 2 4" xfId="154" xr:uid="{00000000-0005-0000-0000-000047000000}"/>
    <cellStyle name="Total 2 2 2 5" xfId="177" xr:uid="{00000000-0005-0000-0000-000048000000}"/>
    <cellStyle name="Total 2 2 2 6" xfId="204" xr:uid="{00000000-0005-0000-0000-000049000000}"/>
    <cellStyle name="Total 2 2 2_Sallisaw City #3 Substation" xfId="108" xr:uid="{00000000-0005-0000-0000-00004A000000}"/>
    <cellStyle name="Total 2 2 3" xfId="56" xr:uid="{00000000-0005-0000-0000-00004B000000}"/>
    <cellStyle name="Total 2 2 3 2" xfId="79" xr:uid="{00000000-0005-0000-0000-00004C000000}"/>
    <cellStyle name="Total 2 2 3 3" xfId="130" xr:uid="{00000000-0005-0000-0000-00004D000000}"/>
    <cellStyle name="Total 2 2 3 4" xfId="158" xr:uid="{00000000-0005-0000-0000-00004E000000}"/>
    <cellStyle name="Total 2 2 3 5" xfId="181" xr:uid="{00000000-0005-0000-0000-00004F000000}"/>
    <cellStyle name="Total 2 2 3 6" xfId="208" xr:uid="{00000000-0005-0000-0000-000050000000}"/>
    <cellStyle name="Total 2 2 3_Sallisaw City #3 Substation" xfId="103" xr:uid="{00000000-0005-0000-0000-000051000000}"/>
    <cellStyle name="Total 2 2 4" xfId="59" xr:uid="{00000000-0005-0000-0000-000052000000}"/>
    <cellStyle name="Total 2 2 4 2" xfId="82" xr:uid="{00000000-0005-0000-0000-000053000000}"/>
    <cellStyle name="Total 2 2 4 3" xfId="133" xr:uid="{00000000-0005-0000-0000-000054000000}"/>
    <cellStyle name="Total 2 2 4 4" xfId="161" xr:uid="{00000000-0005-0000-0000-000055000000}"/>
    <cellStyle name="Total 2 2 4 5" xfId="184" xr:uid="{00000000-0005-0000-0000-000056000000}"/>
    <cellStyle name="Total 2 2 4 6" xfId="211" xr:uid="{00000000-0005-0000-0000-000057000000}"/>
    <cellStyle name="Total 2 2 4_Sallisaw City #3 Substation" xfId="102" xr:uid="{00000000-0005-0000-0000-000058000000}"/>
    <cellStyle name="Total 2 2 5" xfId="58" xr:uid="{00000000-0005-0000-0000-000059000000}"/>
    <cellStyle name="Total 2 2 5 2" xfId="81" xr:uid="{00000000-0005-0000-0000-00005A000000}"/>
    <cellStyle name="Total 2 2 5 3" xfId="132" xr:uid="{00000000-0005-0000-0000-00005B000000}"/>
    <cellStyle name="Total 2 2 5 4" xfId="160" xr:uid="{00000000-0005-0000-0000-00005C000000}"/>
    <cellStyle name="Total 2 2 5 5" xfId="183" xr:uid="{00000000-0005-0000-0000-00005D000000}"/>
    <cellStyle name="Total 2 2 5 6" xfId="210" xr:uid="{00000000-0005-0000-0000-00005E000000}"/>
    <cellStyle name="Total 2 2 5_Sallisaw City #3 Substation" xfId="112" xr:uid="{00000000-0005-0000-0000-00005F000000}"/>
    <cellStyle name="Total 2 2 6" xfId="64" xr:uid="{00000000-0005-0000-0000-000060000000}"/>
    <cellStyle name="Total 2 2 6 2" xfId="87" xr:uid="{00000000-0005-0000-0000-000061000000}"/>
    <cellStyle name="Total 2 2 6 3" xfId="138" xr:uid="{00000000-0005-0000-0000-000062000000}"/>
    <cellStyle name="Total 2 2 6 4" xfId="166" xr:uid="{00000000-0005-0000-0000-000063000000}"/>
    <cellStyle name="Total 2 2 6 5" xfId="189" xr:uid="{00000000-0005-0000-0000-000064000000}"/>
    <cellStyle name="Total 2 2 6 6" xfId="216" xr:uid="{00000000-0005-0000-0000-000065000000}"/>
    <cellStyle name="Total 2 2 6_Sallisaw City #3 Substation" xfId="109" xr:uid="{00000000-0005-0000-0000-000066000000}"/>
    <cellStyle name="Total 2 2 7" xfId="65" xr:uid="{00000000-0005-0000-0000-000067000000}"/>
    <cellStyle name="Total 2 2 7 2" xfId="88" xr:uid="{00000000-0005-0000-0000-000068000000}"/>
    <cellStyle name="Total 2 2 7 3" xfId="139" xr:uid="{00000000-0005-0000-0000-000069000000}"/>
    <cellStyle name="Total 2 2 7 4" xfId="167" xr:uid="{00000000-0005-0000-0000-00006A000000}"/>
    <cellStyle name="Total 2 2 7 5" xfId="190" xr:uid="{00000000-0005-0000-0000-00006B000000}"/>
    <cellStyle name="Total 2 2 7 6" xfId="217" xr:uid="{00000000-0005-0000-0000-00006C000000}"/>
    <cellStyle name="Total 2 2 7_Sallisaw City #3 Substation" xfId="104" xr:uid="{00000000-0005-0000-0000-00006D000000}"/>
    <cellStyle name="Total 2 2 8" xfId="68" xr:uid="{00000000-0005-0000-0000-00006E000000}"/>
    <cellStyle name="Total 2 2 8 2" xfId="91" xr:uid="{00000000-0005-0000-0000-00006F000000}"/>
    <cellStyle name="Total 2 2 8 3" xfId="142" xr:uid="{00000000-0005-0000-0000-000070000000}"/>
    <cellStyle name="Total 2 2 8 4" xfId="170" xr:uid="{00000000-0005-0000-0000-000071000000}"/>
    <cellStyle name="Total 2 2 8 5" xfId="193" xr:uid="{00000000-0005-0000-0000-000072000000}"/>
    <cellStyle name="Total 2 2 8 6" xfId="220" xr:uid="{00000000-0005-0000-0000-000073000000}"/>
    <cellStyle name="Total 2 2 8_Sallisaw City #3 Substation" xfId="105" xr:uid="{00000000-0005-0000-0000-000074000000}"/>
    <cellStyle name="Total 2 2 9" xfId="71" xr:uid="{00000000-0005-0000-0000-000075000000}"/>
    <cellStyle name="Total 2 2 9 2" xfId="145" xr:uid="{00000000-0005-0000-0000-000076000000}"/>
    <cellStyle name="Total 2 2 9 3" xfId="173" xr:uid="{00000000-0005-0000-0000-000077000000}"/>
    <cellStyle name="Total 2 2 9 4" xfId="196" xr:uid="{00000000-0005-0000-0000-000078000000}"/>
    <cellStyle name="Total 2 2 9 5" xfId="223" xr:uid="{00000000-0005-0000-0000-000079000000}"/>
    <cellStyle name="Total 2 2_Sallisaw City #3 Substation" xfId="111" xr:uid="{00000000-0005-0000-0000-00007A000000}"/>
    <cellStyle name="Total 2 3" xfId="50" xr:uid="{00000000-0005-0000-0000-00007B000000}"/>
    <cellStyle name="Total 2 3 10" xfId="73" xr:uid="{00000000-0005-0000-0000-00007C000000}"/>
    <cellStyle name="Total 2 3 10 2" xfId="124" xr:uid="{00000000-0005-0000-0000-00007D000000}"/>
    <cellStyle name="Total 2 3 10 3" xfId="152" xr:uid="{00000000-0005-0000-0000-00007E000000}"/>
    <cellStyle name="Total 2 3 10 4" xfId="175" xr:uid="{00000000-0005-0000-0000-00007F000000}"/>
    <cellStyle name="Total 2 3 10 5" xfId="202" xr:uid="{00000000-0005-0000-0000-000080000000}"/>
    <cellStyle name="Total 2 3 11" xfId="115" xr:uid="{00000000-0005-0000-0000-000081000000}"/>
    <cellStyle name="Total 2 3 12" xfId="118" xr:uid="{00000000-0005-0000-0000-000082000000}"/>
    <cellStyle name="Total 2 3 13" xfId="121" xr:uid="{00000000-0005-0000-0000-000083000000}"/>
    <cellStyle name="Total 2 3 14" xfId="149" xr:uid="{00000000-0005-0000-0000-000084000000}"/>
    <cellStyle name="Total 2 3 15" xfId="147" xr:uid="{00000000-0005-0000-0000-000085000000}"/>
    <cellStyle name="Total 2 3 16" xfId="199" xr:uid="{00000000-0005-0000-0000-000086000000}"/>
    <cellStyle name="Total 2 3 2" xfId="53" xr:uid="{00000000-0005-0000-0000-000087000000}"/>
    <cellStyle name="Total 2 3 2 2" xfId="76" xr:uid="{00000000-0005-0000-0000-000088000000}"/>
    <cellStyle name="Total 2 3 2 3" xfId="127" xr:uid="{00000000-0005-0000-0000-000089000000}"/>
    <cellStyle name="Total 2 3 2 4" xfId="155" xr:uid="{00000000-0005-0000-0000-00008A000000}"/>
    <cellStyle name="Total 2 3 2 5" xfId="178" xr:uid="{00000000-0005-0000-0000-00008B000000}"/>
    <cellStyle name="Total 2 3 2 6" xfId="205" xr:uid="{00000000-0005-0000-0000-00008C000000}"/>
    <cellStyle name="Total 2 3 2_Sallisaw City #3 Substation" xfId="98" xr:uid="{00000000-0005-0000-0000-00008D000000}"/>
    <cellStyle name="Total 2 3 3" xfId="57" xr:uid="{00000000-0005-0000-0000-00008E000000}"/>
    <cellStyle name="Total 2 3 3 2" xfId="80" xr:uid="{00000000-0005-0000-0000-00008F000000}"/>
    <cellStyle name="Total 2 3 3 3" xfId="131" xr:uid="{00000000-0005-0000-0000-000090000000}"/>
    <cellStyle name="Total 2 3 3 4" xfId="159" xr:uid="{00000000-0005-0000-0000-000091000000}"/>
    <cellStyle name="Total 2 3 3 5" xfId="182" xr:uid="{00000000-0005-0000-0000-000092000000}"/>
    <cellStyle name="Total 2 3 3 6" xfId="209" xr:uid="{00000000-0005-0000-0000-000093000000}"/>
    <cellStyle name="Total 2 3 3_Sallisaw City #3 Substation" xfId="100" xr:uid="{00000000-0005-0000-0000-000094000000}"/>
    <cellStyle name="Total 2 3 4" xfId="54" xr:uid="{00000000-0005-0000-0000-000095000000}"/>
    <cellStyle name="Total 2 3 4 2" xfId="77" xr:uid="{00000000-0005-0000-0000-000096000000}"/>
    <cellStyle name="Total 2 3 4 3" xfId="128" xr:uid="{00000000-0005-0000-0000-000097000000}"/>
    <cellStyle name="Total 2 3 4 4" xfId="156" xr:uid="{00000000-0005-0000-0000-000098000000}"/>
    <cellStyle name="Total 2 3 4 5" xfId="179" xr:uid="{00000000-0005-0000-0000-000099000000}"/>
    <cellStyle name="Total 2 3 4 6" xfId="206" xr:uid="{00000000-0005-0000-0000-00009A000000}"/>
    <cellStyle name="Total 2 3 4_Sallisaw City #3 Substation" xfId="97" xr:uid="{00000000-0005-0000-0000-00009B000000}"/>
    <cellStyle name="Total 2 3 5" xfId="55" xr:uid="{00000000-0005-0000-0000-00009C000000}"/>
    <cellStyle name="Total 2 3 5 2" xfId="78" xr:uid="{00000000-0005-0000-0000-00009D000000}"/>
    <cellStyle name="Total 2 3 5 3" xfId="129" xr:uid="{00000000-0005-0000-0000-00009E000000}"/>
    <cellStyle name="Total 2 3 5 4" xfId="157" xr:uid="{00000000-0005-0000-0000-00009F000000}"/>
    <cellStyle name="Total 2 3 5 5" xfId="180" xr:uid="{00000000-0005-0000-0000-0000A0000000}"/>
    <cellStyle name="Total 2 3 5 6" xfId="207" xr:uid="{00000000-0005-0000-0000-0000A1000000}"/>
    <cellStyle name="Total 2 3 5_Sallisaw City #3 Substation" xfId="96" xr:uid="{00000000-0005-0000-0000-0000A2000000}"/>
    <cellStyle name="Total 2 3 6" xfId="63" xr:uid="{00000000-0005-0000-0000-0000A3000000}"/>
    <cellStyle name="Total 2 3 6 2" xfId="86" xr:uid="{00000000-0005-0000-0000-0000A4000000}"/>
    <cellStyle name="Total 2 3 6 3" xfId="137" xr:uid="{00000000-0005-0000-0000-0000A5000000}"/>
    <cellStyle name="Total 2 3 6 4" xfId="165" xr:uid="{00000000-0005-0000-0000-0000A6000000}"/>
    <cellStyle name="Total 2 3 6 5" xfId="188" xr:uid="{00000000-0005-0000-0000-0000A7000000}"/>
    <cellStyle name="Total 2 3 6 6" xfId="215" xr:uid="{00000000-0005-0000-0000-0000A8000000}"/>
    <cellStyle name="Total 2 3 6_Sallisaw City #3 Substation" xfId="94" xr:uid="{00000000-0005-0000-0000-0000A9000000}"/>
    <cellStyle name="Total 2 3 7" xfId="62" xr:uid="{00000000-0005-0000-0000-0000AA000000}"/>
    <cellStyle name="Total 2 3 7 2" xfId="85" xr:uid="{00000000-0005-0000-0000-0000AB000000}"/>
    <cellStyle name="Total 2 3 7 3" xfId="136" xr:uid="{00000000-0005-0000-0000-0000AC000000}"/>
    <cellStyle name="Total 2 3 7 4" xfId="164" xr:uid="{00000000-0005-0000-0000-0000AD000000}"/>
    <cellStyle name="Total 2 3 7 5" xfId="187" xr:uid="{00000000-0005-0000-0000-0000AE000000}"/>
    <cellStyle name="Total 2 3 7 6" xfId="214" xr:uid="{00000000-0005-0000-0000-0000AF000000}"/>
    <cellStyle name="Total 2 3 7_Sallisaw City #3 Substation" xfId="113" xr:uid="{00000000-0005-0000-0000-0000B0000000}"/>
    <cellStyle name="Total 2 3 8" xfId="67" xr:uid="{00000000-0005-0000-0000-0000B1000000}"/>
    <cellStyle name="Total 2 3 8 2" xfId="90" xr:uid="{00000000-0005-0000-0000-0000B2000000}"/>
    <cellStyle name="Total 2 3 8 3" xfId="141" xr:uid="{00000000-0005-0000-0000-0000B3000000}"/>
    <cellStyle name="Total 2 3 8 4" xfId="169" xr:uid="{00000000-0005-0000-0000-0000B4000000}"/>
    <cellStyle name="Total 2 3 8 5" xfId="192" xr:uid="{00000000-0005-0000-0000-0000B5000000}"/>
    <cellStyle name="Total 2 3 8 6" xfId="219" xr:uid="{00000000-0005-0000-0000-0000B6000000}"/>
    <cellStyle name="Total 2 3 8_Sallisaw City #3 Substation" xfId="110" xr:uid="{00000000-0005-0000-0000-0000B7000000}"/>
    <cellStyle name="Total 2 3 9" xfId="70" xr:uid="{00000000-0005-0000-0000-0000B8000000}"/>
    <cellStyle name="Total 2 3 9 2" xfId="144" xr:uid="{00000000-0005-0000-0000-0000B9000000}"/>
    <cellStyle name="Total 2 3 9 3" xfId="172" xr:uid="{00000000-0005-0000-0000-0000BA000000}"/>
    <cellStyle name="Total 2 3 9 4" xfId="195" xr:uid="{00000000-0005-0000-0000-0000BB000000}"/>
    <cellStyle name="Total 2 3 9 5" xfId="222" xr:uid="{00000000-0005-0000-0000-0000BC000000}"/>
    <cellStyle name="Total 2 3_Sallisaw City #3 Substation" xfId="99" xr:uid="{00000000-0005-0000-0000-0000BD000000}"/>
    <cellStyle name="Total 2 4" xfId="60" xr:uid="{00000000-0005-0000-0000-0000BE000000}"/>
    <cellStyle name="Total 2 4 2" xfId="83" xr:uid="{00000000-0005-0000-0000-0000BF000000}"/>
    <cellStyle name="Total 2 4 3" xfId="134" xr:uid="{00000000-0005-0000-0000-0000C0000000}"/>
    <cellStyle name="Total 2 4 4" xfId="162" xr:uid="{00000000-0005-0000-0000-0000C1000000}"/>
    <cellStyle name="Total 2 4 5" xfId="185" xr:uid="{00000000-0005-0000-0000-0000C2000000}"/>
    <cellStyle name="Total 2 4 6" xfId="212" xr:uid="{00000000-0005-0000-0000-0000C3000000}"/>
    <cellStyle name="Total 2 4_Sallisaw City #3 Substation" xfId="107" xr:uid="{00000000-0005-0000-0000-0000C4000000}"/>
    <cellStyle name="Total 2 5" xfId="61" xr:uid="{00000000-0005-0000-0000-0000C5000000}"/>
    <cellStyle name="Total 2 5 2" xfId="84" xr:uid="{00000000-0005-0000-0000-0000C6000000}"/>
    <cellStyle name="Total 2 5 3" xfId="135" xr:uid="{00000000-0005-0000-0000-0000C7000000}"/>
    <cellStyle name="Total 2 5 4" xfId="163" xr:uid="{00000000-0005-0000-0000-0000C8000000}"/>
    <cellStyle name="Total 2 5 5" xfId="186" xr:uid="{00000000-0005-0000-0000-0000C9000000}"/>
    <cellStyle name="Total 2 5 6" xfId="213" xr:uid="{00000000-0005-0000-0000-0000CA000000}"/>
    <cellStyle name="Total 2 5_Sallisaw City #3 Substation" xfId="106" xr:uid="{00000000-0005-0000-0000-0000CB000000}"/>
    <cellStyle name="Total 2 6" xfId="66" xr:uid="{00000000-0005-0000-0000-0000CC000000}"/>
    <cellStyle name="Total 2 6 2" xfId="89" xr:uid="{00000000-0005-0000-0000-0000CD000000}"/>
    <cellStyle name="Total 2 6 3" xfId="140" xr:uid="{00000000-0005-0000-0000-0000CE000000}"/>
    <cellStyle name="Total 2 6 4" xfId="168" xr:uid="{00000000-0005-0000-0000-0000CF000000}"/>
    <cellStyle name="Total 2 6 5" xfId="191" xr:uid="{00000000-0005-0000-0000-0000D0000000}"/>
    <cellStyle name="Total 2 6 6" xfId="218" xr:uid="{00000000-0005-0000-0000-0000D1000000}"/>
    <cellStyle name="Total 2 6_Sallisaw City #3 Substation" xfId="101" xr:uid="{00000000-0005-0000-0000-0000D2000000}"/>
    <cellStyle name="Total 2 7" xfId="69" xr:uid="{00000000-0005-0000-0000-0000D3000000}"/>
    <cellStyle name="Total 2 7 2" xfId="143" xr:uid="{00000000-0005-0000-0000-0000D4000000}"/>
    <cellStyle name="Total 2 7 3" xfId="171" xr:uid="{00000000-0005-0000-0000-0000D5000000}"/>
    <cellStyle name="Total 2 7 4" xfId="194" xr:uid="{00000000-0005-0000-0000-0000D6000000}"/>
    <cellStyle name="Total 2 7 5" xfId="221" xr:uid="{00000000-0005-0000-0000-0000D7000000}"/>
    <cellStyle name="Total 2 8" xfId="72" xr:uid="{00000000-0005-0000-0000-0000D8000000}"/>
    <cellStyle name="Total 2 8 2" xfId="123" xr:uid="{00000000-0005-0000-0000-0000D9000000}"/>
    <cellStyle name="Total 2 8 3" xfId="151" xr:uid="{00000000-0005-0000-0000-0000DA000000}"/>
    <cellStyle name="Total 2 8 4" xfId="174" xr:uid="{00000000-0005-0000-0000-0000DB000000}"/>
    <cellStyle name="Total 2 8 5" xfId="201" xr:uid="{00000000-0005-0000-0000-0000DC000000}"/>
    <cellStyle name="Total 2 9" xfId="114" xr:uid="{00000000-0005-0000-0000-0000DD000000}"/>
    <cellStyle name="Total 2_Sallisaw City #3 Substation" xfId="95" xr:uid="{00000000-0005-0000-0000-0000DE000000}"/>
    <cellStyle name="Warning Text 2" xfId="49" xr:uid="{00000000-0005-0000-0000-0000DF000000}"/>
  </cellStyles>
  <dxfs count="1">
    <dxf>
      <numFmt numFmtId="2" formatCode="0.0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7"/>
  <sheetViews>
    <sheetView tabSelected="1" zoomScale="70" zoomScaleNormal="70" workbookViewId="0">
      <selection activeCell="O4" sqref="O4"/>
    </sheetView>
  </sheetViews>
  <sheetFormatPr defaultColWidth="8.85546875" defaultRowHeight="12.75"/>
  <cols>
    <col min="1" max="1" width="6" style="3" customWidth="1"/>
    <col min="2" max="2" width="12.5703125" style="3" customWidth="1"/>
    <col min="3" max="3" width="93.7109375" style="5" customWidth="1"/>
    <col min="4" max="4" width="24.140625" style="2" customWidth="1"/>
    <col min="5" max="5" width="40.7109375" style="2" customWidth="1"/>
    <col min="6" max="6" width="21.140625" style="2" customWidth="1"/>
    <col min="7" max="7" width="21" style="1" customWidth="1"/>
    <col min="8" max="8" width="16" style="1" bestFit="1" customWidth="1"/>
    <col min="9" max="10" width="21.140625" style="1" customWidth="1"/>
    <col min="11" max="11" width="17.28515625" style="1" customWidth="1"/>
    <col min="12" max="12" width="16" style="1" bestFit="1" customWidth="1"/>
    <col min="13" max="16384" width="8.85546875" style="1"/>
  </cols>
  <sheetData>
    <row r="1" spans="1:12" ht="39" customHeight="1">
      <c r="A1" s="53" t="s">
        <v>51</v>
      </c>
      <c r="B1" s="53"/>
      <c r="C1" s="53"/>
      <c r="D1" s="53"/>
      <c r="E1" s="53"/>
      <c r="F1" s="53"/>
      <c r="G1" s="53"/>
      <c r="H1" s="53"/>
      <c r="I1" s="54"/>
      <c r="J1" s="54"/>
      <c r="K1" s="54"/>
      <c r="L1" s="54"/>
    </row>
    <row r="2" spans="1:12" ht="21" customHeight="1">
      <c r="A2" s="51"/>
      <c r="B2" s="51"/>
      <c r="C2" s="51"/>
      <c r="D2" s="51"/>
      <c r="E2" s="52"/>
      <c r="F2" s="11"/>
      <c r="G2" s="12"/>
      <c r="H2" s="12"/>
      <c r="I2" s="12"/>
      <c r="J2" s="12"/>
      <c r="K2" s="12"/>
      <c r="L2" s="12"/>
    </row>
    <row r="3" spans="1:12" s="2" customFormat="1" ht="76.150000000000006" customHeight="1">
      <c r="A3" s="13" t="s">
        <v>0</v>
      </c>
      <c r="B3" s="14" t="s">
        <v>3</v>
      </c>
      <c r="C3" s="11" t="s">
        <v>1</v>
      </c>
      <c r="D3" s="15" t="s">
        <v>2</v>
      </c>
      <c r="E3" s="16" t="s">
        <v>7</v>
      </c>
      <c r="F3" s="16" t="s">
        <v>49</v>
      </c>
      <c r="G3" s="16" t="s">
        <v>50</v>
      </c>
      <c r="H3" s="15" t="s">
        <v>40</v>
      </c>
      <c r="I3" s="16" t="s">
        <v>10</v>
      </c>
      <c r="J3" s="16" t="s">
        <v>11</v>
      </c>
      <c r="K3" s="16" t="s">
        <v>12</v>
      </c>
      <c r="L3" s="15" t="s">
        <v>9</v>
      </c>
    </row>
    <row r="4" spans="1:12" s="7" customFormat="1" ht="47.45" customHeight="1">
      <c r="A4" s="19" t="s">
        <v>27</v>
      </c>
      <c r="B4" s="20" t="s">
        <v>4</v>
      </c>
      <c r="C4" s="21" t="s">
        <v>25</v>
      </c>
      <c r="D4" s="22" t="s">
        <v>37</v>
      </c>
      <c r="E4" s="22" t="s">
        <v>39</v>
      </c>
      <c r="F4" s="23"/>
      <c r="G4" s="24">
        <f>A4*F4</f>
        <v>0</v>
      </c>
      <c r="H4" s="25"/>
      <c r="I4" s="23"/>
      <c r="J4" s="56">
        <f t="shared" ref="J4:J16" si="0">A4*I4</f>
        <v>0</v>
      </c>
      <c r="K4" s="26"/>
      <c r="L4" s="26"/>
    </row>
    <row r="5" spans="1:12" s="7" customFormat="1" ht="48" customHeight="1">
      <c r="A5" s="19" t="s">
        <v>28</v>
      </c>
      <c r="B5" s="20" t="s">
        <v>4</v>
      </c>
      <c r="C5" s="27" t="s">
        <v>26</v>
      </c>
      <c r="D5" s="22" t="s">
        <v>37</v>
      </c>
      <c r="E5" s="22" t="s">
        <v>38</v>
      </c>
      <c r="F5" s="24"/>
      <c r="G5" s="24">
        <f>A5*F5</f>
        <v>0</v>
      </c>
      <c r="H5" s="25"/>
      <c r="I5" s="24"/>
      <c r="J5" s="56">
        <f t="shared" si="0"/>
        <v>0</v>
      </c>
      <c r="K5" s="26"/>
      <c r="L5" s="26"/>
    </row>
    <row r="6" spans="1:12" s="7" customFormat="1" ht="49.15" customHeight="1">
      <c r="A6" s="28">
        <v>2</v>
      </c>
      <c r="B6" s="29" t="s">
        <v>4</v>
      </c>
      <c r="C6" s="30" t="s">
        <v>45</v>
      </c>
      <c r="D6" s="31" t="s">
        <v>37</v>
      </c>
      <c r="E6" s="22" t="s">
        <v>46</v>
      </c>
      <c r="F6" s="23"/>
      <c r="G6" s="24">
        <f>A6*F6</f>
        <v>0</v>
      </c>
      <c r="H6" s="26"/>
      <c r="I6" s="23"/>
      <c r="J6" s="56">
        <f t="shared" ref="J6" si="1">A6*I6</f>
        <v>0</v>
      </c>
      <c r="K6" s="26"/>
      <c r="L6" s="26"/>
    </row>
    <row r="7" spans="1:12" s="7" customFormat="1" ht="48" customHeight="1">
      <c r="A7" s="32" t="s">
        <v>29</v>
      </c>
      <c r="B7" s="33" t="s">
        <v>4</v>
      </c>
      <c r="C7" s="34" t="s">
        <v>21</v>
      </c>
      <c r="D7" s="22" t="s">
        <v>37</v>
      </c>
      <c r="E7" s="22" t="s">
        <v>36</v>
      </c>
      <c r="F7" s="24"/>
      <c r="G7" s="24">
        <f t="shared" ref="G7:G12" si="2">A7*F7</f>
        <v>0</v>
      </c>
      <c r="H7" s="25"/>
      <c r="I7" s="35"/>
      <c r="J7" s="57">
        <f t="shared" si="0"/>
        <v>0</v>
      </c>
      <c r="K7" s="26"/>
      <c r="L7" s="26"/>
    </row>
    <row r="8" spans="1:12" s="7" customFormat="1" ht="48" customHeight="1">
      <c r="A8" s="32" t="s">
        <v>30</v>
      </c>
      <c r="B8" s="33" t="s">
        <v>4</v>
      </c>
      <c r="C8" s="36" t="s">
        <v>42</v>
      </c>
      <c r="D8" s="37" t="s">
        <v>18</v>
      </c>
      <c r="E8" s="22" t="s">
        <v>44</v>
      </c>
      <c r="F8" s="24"/>
      <c r="G8" s="24">
        <f t="shared" si="2"/>
        <v>0</v>
      </c>
      <c r="H8" s="25"/>
      <c r="I8" s="35"/>
      <c r="J8" s="56">
        <f t="shared" si="0"/>
        <v>0</v>
      </c>
      <c r="K8" s="26"/>
      <c r="L8" s="26"/>
    </row>
    <row r="9" spans="1:12" s="7" customFormat="1" ht="48.6" customHeight="1">
      <c r="A9" s="32">
        <v>2</v>
      </c>
      <c r="B9" s="33" t="s">
        <v>4</v>
      </c>
      <c r="C9" s="21" t="s">
        <v>41</v>
      </c>
      <c r="D9" s="37" t="s">
        <v>18</v>
      </c>
      <c r="E9" s="22" t="s">
        <v>43</v>
      </c>
      <c r="F9" s="24"/>
      <c r="G9" s="24">
        <f t="shared" si="2"/>
        <v>0</v>
      </c>
      <c r="H9" s="25"/>
      <c r="I9" s="35"/>
      <c r="J9" s="56">
        <f t="shared" si="0"/>
        <v>0</v>
      </c>
      <c r="K9" s="26"/>
      <c r="L9" s="26"/>
    </row>
    <row r="10" spans="1:12" s="7" customFormat="1" ht="48.6" customHeight="1">
      <c r="A10" s="32">
        <v>1</v>
      </c>
      <c r="B10" s="33" t="s">
        <v>4</v>
      </c>
      <c r="C10" s="21" t="s">
        <v>47</v>
      </c>
      <c r="D10" s="37" t="s">
        <v>18</v>
      </c>
      <c r="E10" s="22" t="s">
        <v>48</v>
      </c>
      <c r="F10" s="24"/>
      <c r="G10" s="24">
        <f t="shared" ref="G10" si="3">A10*F10</f>
        <v>0</v>
      </c>
      <c r="H10" s="25"/>
      <c r="I10" s="35"/>
      <c r="J10" s="56">
        <f t="shared" si="0"/>
        <v>0</v>
      </c>
      <c r="K10" s="26"/>
      <c r="L10" s="26"/>
    </row>
    <row r="11" spans="1:12" s="7" customFormat="1" ht="34.15" customHeight="1">
      <c r="A11" s="32">
        <v>5</v>
      </c>
      <c r="B11" s="33" t="s">
        <v>4</v>
      </c>
      <c r="C11" s="21" t="s">
        <v>17</v>
      </c>
      <c r="D11" s="37" t="s">
        <v>16</v>
      </c>
      <c r="E11" s="22" t="s">
        <v>35</v>
      </c>
      <c r="F11" s="24"/>
      <c r="G11" s="24">
        <f t="shared" si="2"/>
        <v>0</v>
      </c>
      <c r="H11" s="25"/>
      <c r="I11" s="35"/>
      <c r="J11" s="56">
        <f t="shared" si="0"/>
        <v>0</v>
      </c>
      <c r="K11" s="26"/>
      <c r="L11" s="26"/>
    </row>
    <row r="12" spans="1:12" s="7" customFormat="1" ht="34.15" customHeight="1">
      <c r="A12" s="32">
        <v>4</v>
      </c>
      <c r="B12" s="33" t="s">
        <v>4</v>
      </c>
      <c r="C12" s="34" t="s">
        <v>22</v>
      </c>
      <c r="D12" s="37" t="s">
        <v>16</v>
      </c>
      <c r="E12" s="22" t="s">
        <v>34</v>
      </c>
      <c r="F12" s="24"/>
      <c r="G12" s="24">
        <f t="shared" si="2"/>
        <v>0</v>
      </c>
      <c r="H12" s="25"/>
      <c r="I12" s="35"/>
      <c r="J12" s="56">
        <f t="shared" si="0"/>
        <v>0</v>
      </c>
      <c r="K12" s="26"/>
      <c r="L12" s="26"/>
    </row>
    <row r="13" spans="1:12" s="7" customFormat="1" ht="34.15" customHeight="1">
      <c r="A13" s="38" t="s">
        <v>28</v>
      </c>
      <c r="B13" s="39" t="s">
        <v>4</v>
      </c>
      <c r="C13" s="40" t="s">
        <v>14</v>
      </c>
      <c r="D13" s="41" t="s">
        <v>19</v>
      </c>
      <c r="E13" s="42" t="s">
        <v>33</v>
      </c>
      <c r="F13" s="43"/>
      <c r="G13" s="43">
        <f>A13*F13</f>
        <v>0</v>
      </c>
      <c r="H13" s="44"/>
      <c r="I13" s="45"/>
      <c r="J13" s="58">
        <f t="shared" si="0"/>
        <v>0</v>
      </c>
      <c r="K13" s="46"/>
      <c r="L13" s="46"/>
    </row>
    <row r="14" spans="1:12" s="7" customFormat="1" ht="34.15" customHeight="1">
      <c r="A14" s="38" t="s">
        <v>29</v>
      </c>
      <c r="B14" s="39" t="s">
        <v>4</v>
      </c>
      <c r="C14" s="40" t="s">
        <v>15</v>
      </c>
      <c r="D14" s="41" t="s">
        <v>19</v>
      </c>
      <c r="E14" s="42" t="s">
        <v>33</v>
      </c>
      <c r="F14" s="43"/>
      <c r="G14" s="43">
        <f>A14*F14</f>
        <v>0</v>
      </c>
      <c r="H14" s="44"/>
      <c r="I14" s="45"/>
      <c r="J14" s="58">
        <f t="shared" si="0"/>
        <v>0</v>
      </c>
      <c r="K14" s="46"/>
      <c r="L14" s="46"/>
    </row>
    <row r="15" spans="1:12" s="7" customFormat="1" ht="34.15" customHeight="1">
      <c r="A15" s="38" t="s">
        <v>29</v>
      </c>
      <c r="B15" s="39" t="s">
        <v>4</v>
      </c>
      <c r="C15" s="47" t="s">
        <v>20</v>
      </c>
      <c r="D15" s="41" t="s">
        <v>19</v>
      </c>
      <c r="E15" s="42" t="s">
        <v>32</v>
      </c>
      <c r="F15" s="43"/>
      <c r="G15" s="43">
        <f>A15*F15</f>
        <v>0</v>
      </c>
      <c r="H15" s="44"/>
      <c r="I15" s="45"/>
      <c r="J15" s="58">
        <f t="shared" si="0"/>
        <v>0</v>
      </c>
      <c r="K15" s="46"/>
      <c r="L15" s="46"/>
    </row>
    <row r="16" spans="1:12" s="7" customFormat="1" ht="34.15" customHeight="1" thickBot="1">
      <c r="A16" s="19">
        <v>4</v>
      </c>
      <c r="B16" s="33" t="s">
        <v>4</v>
      </c>
      <c r="C16" s="34" t="s">
        <v>23</v>
      </c>
      <c r="D16" s="31" t="s">
        <v>24</v>
      </c>
      <c r="E16" s="48" t="s">
        <v>31</v>
      </c>
      <c r="F16" s="24"/>
      <c r="G16" s="24">
        <f>A16*F16</f>
        <v>0</v>
      </c>
      <c r="H16" s="25"/>
      <c r="I16" s="35"/>
      <c r="J16" s="56">
        <f t="shared" si="0"/>
        <v>0</v>
      </c>
      <c r="K16" s="26"/>
      <c r="L16" s="26"/>
    </row>
    <row r="17" spans="1:10" ht="51" customHeight="1" thickBot="1">
      <c r="C17" s="4"/>
      <c r="F17" s="6" t="s">
        <v>8</v>
      </c>
      <c r="G17" s="17">
        <f>SUM(G4:G16)</f>
        <v>0</v>
      </c>
      <c r="I17" s="6" t="s">
        <v>8</v>
      </c>
      <c r="J17" s="18">
        <f>SUM(J4:J16)</f>
        <v>0</v>
      </c>
    </row>
    <row r="18" spans="1:10" ht="42" customHeight="1">
      <c r="A18" s="55" t="s">
        <v>5</v>
      </c>
      <c r="B18" s="55"/>
      <c r="C18" s="55"/>
    </row>
    <row r="19" spans="1:10" ht="42" customHeight="1">
      <c r="A19" s="49" t="s">
        <v>13</v>
      </c>
      <c r="B19" s="49"/>
      <c r="C19" s="49"/>
    </row>
    <row r="20" spans="1:10" ht="42" customHeight="1">
      <c r="A20" s="50" t="s">
        <v>6</v>
      </c>
      <c r="B20" s="50"/>
      <c r="C20" s="50"/>
    </row>
    <row r="21" spans="1:10">
      <c r="C21" s="4"/>
    </row>
    <row r="24" spans="1:10" ht="14.25">
      <c r="B24" s="8"/>
      <c r="C24" s="8"/>
    </row>
    <row r="25" spans="1:10">
      <c r="C25" s="10"/>
    </row>
    <row r="26" spans="1:10">
      <c r="B26" s="9"/>
      <c r="C26" s="10"/>
    </row>
    <row r="27" spans="1:10">
      <c r="B27" s="9"/>
      <c r="C27" s="10"/>
    </row>
  </sheetData>
  <mergeCells count="5">
    <mergeCell ref="A19:C19"/>
    <mergeCell ref="A20:C20"/>
    <mergeCell ref="A2:E2"/>
    <mergeCell ref="A1:L1"/>
    <mergeCell ref="A18:C18"/>
  </mergeCells>
  <phoneticPr fontId="23" type="noConversion"/>
  <conditionalFormatting sqref="G4:G16 J4:J16">
    <cfRule type="cellIs" dxfId="0" priority="8" operator="equal">
      <formula>0</formula>
    </cfRule>
  </conditionalFormatting>
  <pageMargins left="0.25" right="0.25" top="0.75" bottom="0.75" header="0.3" footer="0.3"/>
  <pageSetup paperSize="17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 of Material</vt:lpstr>
    </vt:vector>
  </TitlesOfParts>
  <Company>ECI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 E. Woestman</dc:creator>
  <cp:lastModifiedBy>Proctor, Paul</cp:lastModifiedBy>
  <cp:lastPrinted>2024-09-12T15:44:59Z</cp:lastPrinted>
  <dcterms:created xsi:type="dcterms:W3CDTF">2019-03-08T16:46:13Z</dcterms:created>
  <dcterms:modified xsi:type="dcterms:W3CDTF">2024-09-20T18:22:08Z</dcterms:modified>
</cp:coreProperties>
</file>