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Shared\RFQ\2263 P\A_Purchase Req\"/>
    </mc:Choice>
  </mc:AlternateContent>
  <xr:revisionPtr revIDLastSave="0" documentId="13_ncr:1_{04441850-FBB8-48E6-9CB5-86F84215C426}" xr6:coauthVersionLast="47" xr6:coauthVersionMax="47" xr10:uidLastSave="{00000000-0000-0000-0000-000000000000}"/>
  <bookViews>
    <workbookView xWindow="28680" yWindow="90" windowWidth="29040" windowHeight="15720" xr2:uid="{BDDC2056-A4B8-4E28-9285-5A77D1DDC6ED}"/>
  </bookViews>
  <sheets>
    <sheet name="Sheet1" sheetId="1" r:id="rId1"/>
    <sheet name="Cabl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N5" i="2"/>
  <c r="O5" i="2" s="1"/>
  <c r="F4" i="1" l="1"/>
  <c r="F14" i="1" s="1"/>
</calcChain>
</file>

<file path=xl/sharedStrings.xml><?xml version="1.0" encoding="utf-8"?>
<sst xmlns="http://schemas.openxmlformats.org/spreadsheetml/2006/main" count="264" uniqueCount="56">
  <si>
    <t xml:space="preserve">Item </t>
  </si>
  <si>
    <t xml:space="preserve">Quantity </t>
  </si>
  <si>
    <t xml:space="preserve">Cost Each </t>
  </si>
  <si>
    <t xml:space="preserve">Cost Total </t>
  </si>
  <si>
    <t>Pensacola Exciter Transformer Protection Upgrade - Units 1-6</t>
  </si>
  <si>
    <t xml:space="preserve">Grand Total Bid </t>
  </si>
  <si>
    <t>Unit 1</t>
  </si>
  <si>
    <t>Cable Number</t>
  </si>
  <si>
    <t>Conductors</t>
  </si>
  <si>
    <t>Use</t>
  </si>
  <si>
    <t>From</t>
  </si>
  <si>
    <t>To</t>
  </si>
  <si>
    <t>Spares</t>
  </si>
  <si>
    <t>Size</t>
  </si>
  <si>
    <t>CTs to J-Box</t>
  </si>
  <si>
    <t>Exciter to CR</t>
  </si>
  <si>
    <t>CT</t>
  </si>
  <si>
    <t>J-Box</t>
  </si>
  <si>
    <t>Exciter</t>
  </si>
  <si>
    <t>CR</t>
  </si>
  <si>
    <t>10 AWG</t>
  </si>
  <si>
    <t>Sudden Pressure Relay</t>
  </si>
  <si>
    <t>Sudden Pressure Relay to J-Box</t>
  </si>
  <si>
    <t>J-Box to Exciter for CT</t>
  </si>
  <si>
    <t>J-Box to Exciter for SPR</t>
  </si>
  <si>
    <t>Length (ft)</t>
  </si>
  <si>
    <t>Cable Adder:</t>
  </si>
  <si>
    <t>Total Length</t>
  </si>
  <si>
    <t>4/C #10 AWG, STRANDED Cu COND., 600V PVC INSUL. 90° C, K1 COLOR CODE, 19 STRAND, UNSHIELDED</t>
  </si>
  <si>
    <t>2/C #10 AWG, STRANDED Cu COND., 600V PVC INSUL. 90° C, K1 COLOR CODE, 19 STRAND, UNSHIELDED</t>
  </si>
  <si>
    <t xml:space="preserve">GENERAL ELECTRIC TYPE EB-27/SHORTING TERMINAL BLOCK, 4 CIRCUIT                                                                          </t>
  </si>
  <si>
    <t xml:space="preserve">GENERAL ELECTRIC TYPE EB-27/SHORTING TERMINAL BLOCK, 6 CIRCUIT                                                                          </t>
  </si>
  <si>
    <t>EB27B06S</t>
  </si>
  <si>
    <t xml:space="preserve">GENERAL ELECTRIC TYPE EB-25/TERMINAL BLOCK, 4 CIRCUIT                                                                                                      </t>
  </si>
  <si>
    <t>EB25B04</t>
  </si>
  <si>
    <t>EB27B04S</t>
  </si>
  <si>
    <t>Switchboard Wire 10 AWG (100 ft)</t>
  </si>
  <si>
    <t>Unit 2</t>
  </si>
  <si>
    <t>Unit 3</t>
  </si>
  <si>
    <t>Unit 4</t>
  </si>
  <si>
    <t>Unit 5</t>
  </si>
  <si>
    <t>Unit 6</t>
  </si>
  <si>
    <t>PU</t>
  </si>
  <si>
    <t>Notes</t>
  </si>
  <si>
    <t xml:space="preserve">MFG PN </t>
  </si>
  <si>
    <t>FR2H-014-014-014B</t>
  </si>
  <si>
    <t>Test Switches ABB TYPE FT-19R TEST SWITCH (3) 4 POT, 6 CURRENT</t>
  </si>
  <si>
    <t>755C150005</t>
  </si>
  <si>
    <r>
      <t>Stand Alone CTs 25/5   (This or Equivalent)</t>
    </r>
    <r>
      <rPr>
        <sz val="11"/>
        <color rgb="FFFF0000"/>
        <rFont val="Aptos Narrow"/>
        <family val="2"/>
        <scheme val="minor"/>
      </rPr>
      <t xml:space="preserve"> </t>
    </r>
    <r>
      <rPr>
        <sz val="11"/>
        <rFont val="Aptos Narrow"/>
        <family val="2"/>
        <scheme val="minor"/>
      </rPr>
      <t xml:space="preserve">See accompanying </t>
    </r>
    <r>
      <rPr>
        <sz val="11"/>
        <color theme="1"/>
        <rFont val="Aptos Narrow"/>
        <family val="2"/>
        <scheme val="minor"/>
      </rPr>
      <t xml:space="preserve">datasheet </t>
    </r>
  </si>
  <si>
    <t xml:space="preserve">Unit of Measure </t>
  </si>
  <si>
    <t xml:space="preserve">Each </t>
  </si>
  <si>
    <t xml:space="preserve">Feet </t>
  </si>
  <si>
    <t>J-Box - 8" D  x 12" W x 12" L NEMA 4 Steel with Sub-Panel Painted Grey</t>
  </si>
  <si>
    <t>Conduit 2" RIGID STEEL 10 ft</t>
  </si>
  <si>
    <t xml:space="preserve">Lead Time in Weeks </t>
  </si>
  <si>
    <t xml:space="preserve">RFQ 2263 - Bid Sheet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</si>
</sst>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1"/>
      <name val="Segoe UI"/>
      <family val="2"/>
    </font>
    <font>
      <sz val="11"/>
      <color rgb="FFFF0000"/>
      <name val="Aptos Narrow"/>
      <family val="2"/>
      <scheme val="minor"/>
    </font>
    <font>
      <sz val="8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44" fontId="0" fillId="0" borderId="1" xfId="1" applyFont="1" applyBorder="1"/>
    <xf numFmtId="0" fontId="2" fillId="3" borderId="1" xfId="0" applyFont="1" applyFill="1" applyBorder="1"/>
    <xf numFmtId="44" fontId="0" fillId="4" borderId="1" xfId="1" applyFont="1" applyFill="1" applyBorder="1"/>
    <xf numFmtId="0" fontId="0" fillId="0" borderId="4" xfId="0" applyBorder="1"/>
    <xf numFmtId="0" fontId="0" fillId="0" borderId="5" xfId="0" applyBorder="1"/>
    <xf numFmtId="0" fontId="0" fillId="0" borderId="9" xfId="0" applyBorder="1"/>
    <xf numFmtId="0" fontId="5" fillId="0" borderId="0" xfId="0" applyFont="1"/>
    <xf numFmtId="8" fontId="0" fillId="0" borderId="0" xfId="0" applyNumberFormat="1"/>
    <xf numFmtId="0" fontId="7" fillId="0" borderId="0" xfId="0" applyFont="1"/>
    <xf numFmtId="0" fontId="0" fillId="0" borderId="1" xfId="0" applyBorder="1"/>
    <xf numFmtId="0" fontId="2" fillId="4" borderId="0" xfId="0" applyFont="1" applyFill="1" applyAlignment="1">
      <alignment horizontal="right" wrapText="1"/>
    </xf>
    <xf numFmtId="44" fontId="2" fillId="4" borderId="0" xfId="1" applyFont="1" applyFill="1" applyBorder="1"/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44" fontId="0" fillId="4" borderId="0" xfId="1" applyFont="1" applyFill="1" applyBorder="1"/>
    <xf numFmtId="0" fontId="2" fillId="4" borderId="2" xfId="0" applyFont="1" applyFill="1" applyBorder="1" applyAlignment="1">
      <alignment horizontal="right" wrapText="1"/>
    </xf>
    <xf numFmtId="0" fontId="2" fillId="4" borderId="3" xfId="0" applyFont="1" applyFill="1" applyBorder="1" applyAlignment="1">
      <alignment horizontal="right" wrapText="1"/>
    </xf>
    <xf numFmtId="0" fontId="4" fillId="2" borderId="1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3EB08-8AF0-4B22-86FA-2B418343F58F}">
  <dimension ref="A1:P23"/>
  <sheetViews>
    <sheetView tabSelected="1" zoomScale="115" zoomScaleNormal="115" workbookViewId="0">
      <selection activeCell="A14" sqref="A14:C14"/>
    </sheetView>
  </sheetViews>
  <sheetFormatPr defaultRowHeight="15" x14ac:dyDescent="0.25"/>
  <cols>
    <col min="1" max="1" width="95.7109375" bestFit="1" customWidth="1"/>
    <col min="2" max="2" width="22.140625" customWidth="1"/>
    <col min="3" max="3" width="10.5703125" bestFit="1" customWidth="1"/>
    <col min="4" max="4" width="10.5703125" customWidth="1"/>
    <col min="5" max="5" width="18.85546875" customWidth="1"/>
    <col min="6" max="6" width="40.5703125" bestFit="1" customWidth="1"/>
    <col min="7" max="7" width="40.5703125" customWidth="1"/>
    <col min="8" max="8" width="30.42578125" customWidth="1"/>
    <col min="16" max="16" width="10.28515625" bestFit="1" customWidth="1"/>
  </cols>
  <sheetData>
    <row r="1" spans="1:8" ht="15.75" x14ac:dyDescent="0.25">
      <c r="A1" s="22" t="s">
        <v>55</v>
      </c>
      <c r="B1" s="23"/>
      <c r="C1" s="23"/>
      <c r="D1" s="23"/>
      <c r="E1" s="23"/>
      <c r="F1" s="23"/>
      <c r="G1" s="16"/>
    </row>
    <row r="2" spans="1:8" ht="17.25" x14ac:dyDescent="0.25">
      <c r="A2" s="20" t="s">
        <v>4</v>
      </c>
      <c r="B2" s="21"/>
      <c r="C2" s="21"/>
      <c r="D2" s="21"/>
      <c r="E2" s="21"/>
      <c r="F2" s="21"/>
      <c r="G2" s="15"/>
    </row>
    <row r="3" spans="1:8" x14ac:dyDescent="0.25">
      <c r="A3" s="4" t="s">
        <v>0</v>
      </c>
      <c r="B3" s="4" t="s">
        <v>44</v>
      </c>
      <c r="C3" s="4" t="s">
        <v>1</v>
      </c>
      <c r="D3" s="4" t="s">
        <v>49</v>
      </c>
      <c r="E3" s="4" t="s">
        <v>2</v>
      </c>
      <c r="F3" s="4" t="s">
        <v>3</v>
      </c>
      <c r="G3" s="4" t="s">
        <v>54</v>
      </c>
      <c r="H3" s="4" t="s">
        <v>43</v>
      </c>
    </row>
    <row r="4" spans="1:8" x14ac:dyDescent="0.25">
      <c r="A4" s="1" t="s">
        <v>48</v>
      </c>
      <c r="B4" s="1" t="s">
        <v>47</v>
      </c>
      <c r="C4" s="2">
        <v>18</v>
      </c>
      <c r="D4" s="2" t="s">
        <v>50</v>
      </c>
      <c r="E4" s="3"/>
      <c r="F4" s="3">
        <f t="shared" ref="F4:F13" si="0">C4*E4</f>
        <v>0</v>
      </c>
      <c r="G4" s="3"/>
      <c r="H4" s="12"/>
    </row>
    <row r="5" spans="1:8" x14ac:dyDescent="0.25">
      <c r="A5" s="1" t="s">
        <v>28</v>
      </c>
      <c r="B5" s="1"/>
      <c r="C5" s="2">
        <v>960</v>
      </c>
      <c r="D5" s="2" t="s">
        <v>51</v>
      </c>
      <c r="E5" s="3"/>
      <c r="F5" s="3">
        <f t="shared" si="0"/>
        <v>0</v>
      </c>
      <c r="G5" s="3"/>
      <c r="H5" s="12"/>
    </row>
    <row r="6" spans="1:8" x14ac:dyDescent="0.25">
      <c r="A6" s="1" t="s">
        <v>29</v>
      </c>
      <c r="B6" s="1"/>
      <c r="C6" s="2">
        <v>270</v>
      </c>
      <c r="D6" s="2" t="s">
        <v>51</v>
      </c>
      <c r="E6" s="3"/>
      <c r="F6" s="3">
        <f t="shared" si="0"/>
        <v>0</v>
      </c>
      <c r="G6" s="3"/>
      <c r="H6" s="12"/>
    </row>
    <row r="7" spans="1:8" x14ac:dyDescent="0.25">
      <c r="A7" s="1" t="s">
        <v>52</v>
      </c>
      <c r="B7" s="1"/>
      <c r="C7" s="2">
        <v>6</v>
      </c>
      <c r="D7" s="2" t="s">
        <v>50</v>
      </c>
      <c r="E7" s="3"/>
      <c r="F7" s="3">
        <f t="shared" si="0"/>
        <v>0</v>
      </c>
      <c r="G7" s="3"/>
      <c r="H7" s="12"/>
    </row>
    <row r="8" spans="1:8" x14ac:dyDescent="0.25">
      <c r="A8" s="1" t="s">
        <v>53</v>
      </c>
      <c r="B8" s="1"/>
      <c r="C8" s="2">
        <v>6</v>
      </c>
      <c r="D8" s="2" t="s">
        <v>50</v>
      </c>
      <c r="E8" s="3"/>
      <c r="F8" s="3">
        <f t="shared" si="0"/>
        <v>0</v>
      </c>
      <c r="G8" s="3"/>
      <c r="H8" s="12"/>
    </row>
    <row r="9" spans="1:8" x14ac:dyDescent="0.25">
      <c r="A9" s="1" t="s">
        <v>31</v>
      </c>
      <c r="B9" s="1" t="s">
        <v>32</v>
      </c>
      <c r="C9" s="2">
        <v>1</v>
      </c>
      <c r="D9" s="2" t="s">
        <v>50</v>
      </c>
      <c r="E9" s="3"/>
      <c r="F9" s="3">
        <f t="shared" si="0"/>
        <v>0</v>
      </c>
      <c r="G9" s="3"/>
      <c r="H9" s="12"/>
    </row>
    <row r="10" spans="1:8" x14ac:dyDescent="0.25">
      <c r="A10" s="1" t="s">
        <v>33</v>
      </c>
      <c r="B10" s="1" t="s">
        <v>34</v>
      </c>
      <c r="C10" s="2">
        <v>2</v>
      </c>
      <c r="D10" s="2" t="s">
        <v>50</v>
      </c>
      <c r="E10" s="3"/>
      <c r="F10" s="3">
        <f t="shared" si="0"/>
        <v>0</v>
      </c>
      <c r="G10" s="3"/>
      <c r="H10" s="12"/>
    </row>
    <row r="11" spans="1:8" x14ac:dyDescent="0.25">
      <c r="A11" s="1" t="s">
        <v>30</v>
      </c>
      <c r="B11" s="1" t="s">
        <v>35</v>
      </c>
      <c r="C11" s="2">
        <v>1</v>
      </c>
      <c r="D11" s="2" t="s">
        <v>50</v>
      </c>
      <c r="E11" s="3"/>
      <c r="F11" s="3">
        <f t="shared" si="0"/>
        <v>0</v>
      </c>
      <c r="G11" s="3"/>
      <c r="H11" s="12"/>
    </row>
    <row r="12" spans="1:8" x14ac:dyDescent="0.25">
      <c r="A12" s="1" t="s">
        <v>46</v>
      </c>
      <c r="B12" s="1" t="s">
        <v>45</v>
      </c>
      <c r="C12" s="2">
        <v>6</v>
      </c>
      <c r="D12" s="2" t="s">
        <v>50</v>
      </c>
      <c r="E12" s="3"/>
      <c r="F12" s="3">
        <f t="shared" si="0"/>
        <v>0</v>
      </c>
      <c r="G12" s="3"/>
      <c r="H12" s="12"/>
    </row>
    <row r="13" spans="1:8" x14ac:dyDescent="0.25">
      <c r="A13" s="1" t="s">
        <v>36</v>
      </c>
      <c r="B13" s="1"/>
      <c r="C13" s="2">
        <v>6</v>
      </c>
      <c r="D13" s="2" t="s">
        <v>50</v>
      </c>
      <c r="E13" s="3"/>
      <c r="F13" s="3"/>
      <c r="G13" s="3"/>
      <c r="H13" s="12"/>
    </row>
    <row r="14" spans="1:8" x14ac:dyDescent="0.25">
      <c r="A14" s="18"/>
      <c r="B14" s="19"/>
      <c r="C14" s="19"/>
      <c r="D14" s="13"/>
      <c r="E14" s="14" t="s">
        <v>5</v>
      </c>
      <c r="F14" s="5">
        <f>SUM(F4:F13)</f>
        <v>0</v>
      </c>
      <c r="G14" s="17"/>
    </row>
    <row r="18" spans="2:16" x14ac:dyDescent="0.25">
      <c r="P18" s="10"/>
    </row>
    <row r="20" spans="2:16" x14ac:dyDescent="0.25">
      <c r="P20" s="10"/>
    </row>
    <row r="21" spans="2:16" x14ac:dyDescent="0.25">
      <c r="C21" s="11"/>
      <c r="D21" s="11"/>
    </row>
    <row r="22" spans="2:16" x14ac:dyDescent="0.25">
      <c r="C22" s="11"/>
      <c r="D22" s="11"/>
    </row>
    <row r="23" spans="2:16" x14ac:dyDescent="0.25">
      <c r="B23" s="9"/>
    </row>
  </sheetData>
  <mergeCells count="3">
    <mergeCell ref="A14:C14"/>
    <mergeCell ref="A2:F2"/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8F825-DB4D-46F0-B7F3-609B38BD00A9}">
  <dimension ref="B3:O62"/>
  <sheetViews>
    <sheetView workbookViewId="0">
      <selection activeCell="L6" sqref="L6"/>
    </sheetView>
  </sheetViews>
  <sheetFormatPr defaultRowHeight="15" x14ac:dyDescent="0.25"/>
  <cols>
    <col min="2" max="2" width="13.28515625" bestFit="1" customWidth="1"/>
    <col min="3" max="4" width="10.7109375" bestFit="1" customWidth="1"/>
    <col min="5" max="5" width="11.28515625" bestFit="1" customWidth="1"/>
    <col min="6" max="6" width="7.42578125" bestFit="1" customWidth="1"/>
    <col min="7" max="7" width="24.140625" bestFit="1" customWidth="1"/>
    <col min="8" max="8" width="6.5703125" bestFit="1" customWidth="1"/>
    <col min="9" max="9" width="27.7109375" bestFit="1" customWidth="1"/>
    <col min="10" max="10" width="6.5703125" bestFit="1" customWidth="1"/>
    <col min="11" max="11" width="11.7109375" bestFit="1" customWidth="1"/>
    <col min="12" max="12" width="10.7109375" bestFit="1" customWidth="1"/>
    <col min="13" max="13" width="7.42578125" bestFit="1" customWidth="1"/>
    <col min="14" max="14" width="11.28515625" bestFit="1" customWidth="1"/>
    <col min="16" max="16" width="13.28515625" bestFit="1" customWidth="1"/>
    <col min="17" max="17" width="7.7109375" bestFit="1" customWidth="1"/>
    <col min="18" max="18" width="12.7109375" bestFit="1" customWidth="1"/>
    <col min="19" max="19" width="6.7109375" bestFit="1" customWidth="1"/>
    <col min="20" max="20" width="6.28515625" bestFit="1" customWidth="1"/>
    <col min="21" max="21" width="8.28515625" customWidth="1"/>
    <col min="23" max="23" width="13.28515625" bestFit="1" customWidth="1"/>
    <col min="24" max="24" width="6.5703125" bestFit="1" customWidth="1"/>
  </cols>
  <sheetData>
    <row r="3" spans="2:15" ht="15.75" thickBot="1" x14ac:dyDescent="0.3"/>
    <row r="4" spans="2:15" x14ac:dyDescent="0.25">
      <c r="B4" s="24" t="s">
        <v>6</v>
      </c>
      <c r="C4" s="25"/>
      <c r="D4" s="25"/>
      <c r="E4" s="25"/>
      <c r="F4" s="25"/>
      <c r="G4" s="25"/>
      <c r="H4" s="25"/>
      <c r="I4" s="26"/>
      <c r="K4" t="s">
        <v>26</v>
      </c>
      <c r="L4" t="s">
        <v>8</v>
      </c>
      <c r="M4" t="s">
        <v>13</v>
      </c>
      <c r="N4" t="s">
        <v>27</v>
      </c>
      <c r="O4" t="s">
        <v>42</v>
      </c>
    </row>
    <row r="5" spans="2:15" ht="15.75" thickBot="1" x14ac:dyDescent="0.3">
      <c r="B5" s="6" t="s">
        <v>7</v>
      </c>
      <c r="C5" s="7" t="s">
        <v>25</v>
      </c>
      <c r="D5" s="7" t="s">
        <v>8</v>
      </c>
      <c r="E5" s="7" t="s">
        <v>12</v>
      </c>
      <c r="F5" s="7" t="s">
        <v>13</v>
      </c>
      <c r="G5" s="7" t="s">
        <v>10</v>
      </c>
      <c r="H5" s="7" t="s">
        <v>11</v>
      </c>
      <c r="I5" s="8" t="s">
        <v>9</v>
      </c>
      <c r="L5">
        <v>2</v>
      </c>
      <c r="M5" t="s">
        <v>20</v>
      </c>
      <c r="N5">
        <f>SUMIFS(C6:C12,D6:D12,L5,F6:F12,M5)+SUMIFS(C16:C22,D16:D22,L5,F16:F22,M5)+SUMIFS(C26:C32,D26:D32,L5,F26:F32,M5)+SUMIFS(C36:C42,D36:D42,L5,F36:F42,M5)+SUMIFS(C46:C52,D46:D52,L5,F46:F52,M5)+SUMIFS(C56:C62,D56:D62,L5,F56:F62,M5)</f>
        <v>240</v>
      </c>
      <c r="O5">
        <f>N5/6</f>
        <v>40</v>
      </c>
    </row>
    <row r="6" spans="2:15" x14ac:dyDescent="0.25">
      <c r="C6">
        <v>20</v>
      </c>
      <c r="D6">
        <v>4</v>
      </c>
      <c r="E6">
        <v>2</v>
      </c>
      <c r="F6" t="s">
        <v>20</v>
      </c>
      <c r="G6" t="s">
        <v>17</v>
      </c>
      <c r="H6" t="s">
        <v>18</v>
      </c>
      <c r="I6" t="s">
        <v>24</v>
      </c>
    </row>
    <row r="7" spans="2:15" x14ac:dyDescent="0.25">
      <c r="C7">
        <v>20</v>
      </c>
      <c r="D7">
        <v>4</v>
      </c>
      <c r="E7">
        <v>0</v>
      </c>
      <c r="F7" t="s">
        <v>20</v>
      </c>
      <c r="G7" t="s">
        <v>17</v>
      </c>
      <c r="H7" t="s">
        <v>18</v>
      </c>
      <c r="I7" t="s">
        <v>23</v>
      </c>
    </row>
    <row r="8" spans="2:15" x14ac:dyDescent="0.25">
      <c r="C8">
        <v>165</v>
      </c>
      <c r="D8">
        <v>4</v>
      </c>
      <c r="E8">
        <v>0</v>
      </c>
      <c r="F8" t="s">
        <v>20</v>
      </c>
      <c r="G8" t="s">
        <v>18</v>
      </c>
      <c r="H8" t="s">
        <v>19</v>
      </c>
      <c r="I8" t="s">
        <v>15</v>
      </c>
    </row>
    <row r="9" spans="2:15" x14ac:dyDescent="0.25">
      <c r="C9">
        <v>10</v>
      </c>
      <c r="D9">
        <v>2</v>
      </c>
      <c r="E9">
        <v>0</v>
      </c>
      <c r="F9" t="s">
        <v>20</v>
      </c>
      <c r="G9" t="s">
        <v>16</v>
      </c>
      <c r="H9" t="s">
        <v>17</v>
      </c>
      <c r="I9" t="s">
        <v>14</v>
      </c>
    </row>
    <row r="10" spans="2:15" x14ac:dyDescent="0.25">
      <c r="C10">
        <v>10</v>
      </c>
      <c r="D10">
        <v>2</v>
      </c>
      <c r="E10">
        <v>0</v>
      </c>
      <c r="F10" t="s">
        <v>20</v>
      </c>
      <c r="G10" t="s">
        <v>16</v>
      </c>
      <c r="H10" t="s">
        <v>17</v>
      </c>
      <c r="I10" t="s">
        <v>14</v>
      </c>
    </row>
    <row r="11" spans="2:15" x14ac:dyDescent="0.25">
      <c r="C11">
        <v>10</v>
      </c>
      <c r="D11">
        <v>2</v>
      </c>
      <c r="E11">
        <v>0</v>
      </c>
      <c r="F11" t="s">
        <v>20</v>
      </c>
      <c r="G11" t="s">
        <v>16</v>
      </c>
      <c r="H11" t="s">
        <v>17</v>
      </c>
      <c r="I11" t="s">
        <v>14</v>
      </c>
    </row>
    <row r="12" spans="2:15" x14ac:dyDescent="0.25">
      <c r="C12">
        <v>10</v>
      </c>
      <c r="D12">
        <v>2</v>
      </c>
      <c r="E12">
        <v>0</v>
      </c>
      <c r="F12" t="s">
        <v>20</v>
      </c>
      <c r="G12" t="s">
        <v>21</v>
      </c>
      <c r="H12" t="s">
        <v>17</v>
      </c>
      <c r="I12" t="s">
        <v>22</v>
      </c>
    </row>
    <row r="13" spans="2:15" ht="15.75" thickBot="1" x14ac:dyDescent="0.3"/>
    <row r="14" spans="2:15" x14ac:dyDescent="0.25">
      <c r="B14" s="24" t="s">
        <v>37</v>
      </c>
      <c r="C14" s="25"/>
      <c r="D14" s="25"/>
      <c r="E14" s="25"/>
      <c r="F14" s="25"/>
      <c r="G14" s="25"/>
      <c r="H14" s="25"/>
      <c r="I14" s="26"/>
    </row>
    <row r="15" spans="2:15" ht="15.75" thickBot="1" x14ac:dyDescent="0.3">
      <c r="B15" s="6" t="s">
        <v>7</v>
      </c>
      <c r="C15" s="7" t="s">
        <v>25</v>
      </c>
      <c r="D15" s="7" t="s">
        <v>8</v>
      </c>
      <c r="E15" s="7" t="s">
        <v>12</v>
      </c>
      <c r="F15" s="7" t="s">
        <v>13</v>
      </c>
      <c r="G15" s="7" t="s">
        <v>10</v>
      </c>
      <c r="H15" s="7" t="s">
        <v>11</v>
      </c>
      <c r="I15" s="8" t="s">
        <v>9</v>
      </c>
    </row>
    <row r="16" spans="2:15" x14ac:dyDescent="0.25">
      <c r="C16">
        <v>20</v>
      </c>
      <c r="D16">
        <v>4</v>
      </c>
      <c r="E16">
        <v>2</v>
      </c>
      <c r="F16" t="s">
        <v>20</v>
      </c>
      <c r="G16" t="s">
        <v>17</v>
      </c>
      <c r="H16" t="s">
        <v>18</v>
      </c>
      <c r="I16" t="s">
        <v>24</v>
      </c>
    </row>
    <row r="17" spans="2:9" x14ac:dyDescent="0.25">
      <c r="C17">
        <v>20</v>
      </c>
      <c r="D17">
        <v>4</v>
      </c>
      <c r="E17">
        <v>0</v>
      </c>
      <c r="F17" t="s">
        <v>20</v>
      </c>
      <c r="G17" t="s">
        <v>17</v>
      </c>
      <c r="H17" t="s">
        <v>18</v>
      </c>
      <c r="I17" t="s">
        <v>23</v>
      </c>
    </row>
    <row r="18" spans="2:9" x14ac:dyDescent="0.25">
      <c r="C18">
        <v>125</v>
      </c>
      <c r="D18">
        <v>4</v>
      </c>
      <c r="E18">
        <v>0</v>
      </c>
      <c r="F18" t="s">
        <v>20</v>
      </c>
      <c r="G18" t="s">
        <v>18</v>
      </c>
      <c r="H18" t="s">
        <v>19</v>
      </c>
      <c r="I18" t="s">
        <v>15</v>
      </c>
    </row>
    <row r="19" spans="2:9" x14ac:dyDescent="0.25">
      <c r="C19">
        <v>10</v>
      </c>
      <c r="D19">
        <v>2</v>
      </c>
      <c r="E19">
        <v>0</v>
      </c>
      <c r="F19" t="s">
        <v>20</v>
      </c>
      <c r="G19" t="s">
        <v>16</v>
      </c>
      <c r="H19" t="s">
        <v>17</v>
      </c>
      <c r="I19" t="s">
        <v>14</v>
      </c>
    </row>
    <row r="20" spans="2:9" x14ac:dyDescent="0.25">
      <c r="C20">
        <v>10</v>
      </c>
      <c r="D20">
        <v>2</v>
      </c>
      <c r="E20">
        <v>0</v>
      </c>
      <c r="F20" t="s">
        <v>20</v>
      </c>
      <c r="G20" t="s">
        <v>16</v>
      </c>
      <c r="H20" t="s">
        <v>17</v>
      </c>
      <c r="I20" t="s">
        <v>14</v>
      </c>
    </row>
    <row r="21" spans="2:9" x14ac:dyDescent="0.25">
      <c r="C21">
        <v>10</v>
      </c>
      <c r="D21">
        <v>2</v>
      </c>
      <c r="E21">
        <v>0</v>
      </c>
      <c r="F21" t="s">
        <v>20</v>
      </c>
      <c r="G21" t="s">
        <v>16</v>
      </c>
      <c r="H21" t="s">
        <v>17</v>
      </c>
      <c r="I21" t="s">
        <v>14</v>
      </c>
    </row>
    <row r="22" spans="2:9" x14ac:dyDescent="0.25">
      <c r="C22">
        <v>10</v>
      </c>
      <c r="D22">
        <v>2</v>
      </c>
      <c r="E22">
        <v>0</v>
      </c>
      <c r="F22" t="s">
        <v>20</v>
      </c>
      <c r="G22" t="s">
        <v>21</v>
      </c>
      <c r="H22" t="s">
        <v>17</v>
      </c>
      <c r="I22" t="s">
        <v>22</v>
      </c>
    </row>
    <row r="23" spans="2:9" ht="15.75" thickBot="1" x14ac:dyDescent="0.3"/>
    <row r="24" spans="2:9" x14ac:dyDescent="0.25">
      <c r="B24" s="24" t="s">
        <v>38</v>
      </c>
      <c r="C24" s="25"/>
      <c r="D24" s="25"/>
      <c r="E24" s="25"/>
      <c r="F24" s="25"/>
      <c r="G24" s="25"/>
      <c r="H24" s="25"/>
      <c r="I24" s="26"/>
    </row>
    <row r="25" spans="2:9" ht="15.75" thickBot="1" x14ac:dyDescent="0.3">
      <c r="B25" s="6" t="s">
        <v>7</v>
      </c>
      <c r="C25" s="7" t="s">
        <v>25</v>
      </c>
      <c r="D25" s="7" t="s">
        <v>8</v>
      </c>
      <c r="E25" s="7" t="s">
        <v>12</v>
      </c>
      <c r="F25" s="7" t="s">
        <v>13</v>
      </c>
      <c r="G25" s="7" t="s">
        <v>10</v>
      </c>
      <c r="H25" s="7" t="s">
        <v>11</v>
      </c>
      <c r="I25" s="8" t="s">
        <v>9</v>
      </c>
    </row>
    <row r="26" spans="2:9" x14ac:dyDescent="0.25">
      <c r="C26">
        <v>20</v>
      </c>
      <c r="D26">
        <v>4</v>
      </c>
      <c r="E26">
        <v>2</v>
      </c>
      <c r="F26" t="s">
        <v>20</v>
      </c>
      <c r="G26" t="s">
        <v>17</v>
      </c>
      <c r="H26" t="s">
        <v>18</v>
      </c>
      <c r="I26" t="s">
        <v>24</v>
      </c>
    </row>
    <row r="27" spans="2:9" x14ac:dyDescent="0.25">
      <c r="C27">
        <v>20</v>
      </c>
      <c r="D27">
        <v>4</v>
      </c>
      <c r="E27">
        <v>0</v>
      </c>
      <c r="F27" t="s">
        <v>20</v>
      </c>
      <c r="G27" t="s">
        <v>17</v>
      </c>
      <c r="H27" t="s">
        <v>18</v>
      </c>
      <c r="I27" t="s">
        <v>23</v>
      </c>
    </row>
    <row r="28" spans="2:9" x14ac:dyDescent="0.25">
      <c r="C28">
        <v>85</v>
      </c>
      <c r="D28">
        <v>4</v>
      </c>
      <c r="E28">
        <v>0</v>
      </c>
      <c r="F28" t="s">
        <v>20</v>
      </c>
      <c r="G28" t="s">
        <v>18</v>
      </c>
      <c r="H28" t="s">
        <v>19</v>
      </c>
      <c r="I28" t="s">
        <v>15</v>
      </c>
    </row>
    <row r="29" spans="2:9" x14ac:dyDescent="0.25">
      <c r="C29">
        <v>10</v>
      </c>
      <c r="D29">
        <v>2</v>
      </c>
      <c r="E29">
        <v>0</v>
      </c>
      <c r="F29" t="s">
        <v>20</v>
      </c>
      <c r="G29" t="s">
        <v>16</v>
      </c>
      <c r="H29" t="s">
        <v>17</v>
      </c>
      <c r="I29" t="s">
        <v>14</v>
      </c>
    </row>
    <row r="30" spans="2:9" x14ac:dyDescent="0.25">
      <c r="C30">
        <v>10</v>
      </c>
      <c r="D30">
        <v>2</v>
      </c>
      <c r="E30">
        <v>0</v>
      </c>
      <c r="F30" t="s">
        <v>20</v>
      </c>
      <c r="G30" t="s">
        <v>16</v>
      </c>
      <c r="H30" t="s">
        <v>17</v>
      </c>
      <c r="I30" t="s">
        <v>14</v>
      </c>
    </row>
    <row r="31" spans="2:9" x14ac:dyDescent="0.25">
      <c r="C31">
        <v>10</v>
      </c>
      <c r="D31">
        <v>2</v>
      </c>
      <c r="E31">
        <v>0</v>
      </c>
      <c r="F31" t="s">
        <v>20</v>
      </c>
      <c r="G31" t="s">
        <v>16</v>
      </c>
      <c r="H31" t="s">
        <v>17</v>
      </c>
      <c r="I31" t="s">
        <v>14</v>
      </c>
    </row>
    <row r="32" spans="2:9" x14ac:dyDescent="0.25">
      <c r="C32">
        <v>10</v>
      </c>
      <c r="D32">
        <v>2</v>
      </c>
      <c r="E32">
        <v>0</v>
      </c>
      <c r="F32" t="s">
        <v>20</v>
      </c>
      <c r="G32" t="s">
        <v>21</v>
      </c>
      <c r="H32" t="s">
        <v>17</v>
      </c>
      <c r="I32" t="s">
        <v>22</v>
      </c>
    </row>
    <row r="33" spans="2:9" ht="15.75" thickBot="1" x14ac:dyDescent="0.3"/>
    <row r="34" spans="2:9" x14ac:dyDescent="0.25">
      <c r="B34" s="24" t="s">
        <v>39</v>
      </c>
      <c r="C34" s="25"/>
      <c r="D34" s="25"/>
      <c r="E34" s="25"/>
      <c r="F34" s="25"/>
      <c r="G34" s="25"/>
      <c r="H34" s="25"/>
      <c r="I34" s="26"/>
    </row>
    <row r="35" spans="2:9" ht="15.75" thickBot="1" x14ac:dyDescent="0.3">
      <c r="B35" s="6" t="s">
        <v>7</v>
      </c>
      <c r="C35" s="7" t="s">
        <v>25</v>
      </c>
      <c r="D35" s="7" t="s">
        <v>8</v>
      </c>
      <c r="E35" s="7" t="s">
        <v>12</v>
      </c>
      <c r="F35" s="7" t="s">
        <v>13</v>
      </c>
      <c r="G35" s="7" t="s">
        <v>10</v>
      </c>
      <c r="H35" s="7" t="s">
        <v>11</v>
      </c>
      <c r="I35" s="8" t="s">
        <v>9</v>
      </c>
    </row>
    <row r="36" spans="2:9" x14ac:dyDescent="0.25">
      <c r="C36">
        <v>20</v>
      </c>
      <c r="D36">
        <v>4</v>
      </c>
      <c r="E36">
        <v>2</v>
      </c>
      <c r="F36" t="s">
        <v>20</v>
      </c>
      <c r="G36" t="s">
        <v>17</v>
      </c>
      <c r="H36" t="s">
        <v>18</v>
      </c>
      <c r="I36" t="s">
        <v>24</v>
      </c>
    </row>
    <row r="37" spans="2:9" x14ac:dyDescent="0.25">
      <c r="C37">
        <v>20</v>
      </c>
      <c r="D37">
        <v>4</v>
      </c>
      <c r="E37">
        <v>0</v>
      </c>
      <c r="F37" t="s">
        <v>20</v>
      </c>
      <c r="G37" t="s">
        <v>17</v>
      </c>
      <c r="H37" t="s">
        <v>18</v>
      </c>
      <c r="I37" t="s">
        <v>23</v>
      </c>
    </row>
    <row r="38" spans="2:9" x14ac:dyDescent="0.25">
      <c r="C38">
        <v>50</v>
      </c>
      <c r="D38">
        <v>4</v>
      </c>
      <c r="E38">
        <v>0</v>
      </c>
      <c r="F38" t="s">
        <v>20</v>
      </c>
      <c r="G38" t="s">
        <v>18</v>
      </c>
      <c r="H38" t="s">
        <v>19</v>
      </c>
      <c r="I38" t="s">
        <v>15</v>
      </c>
    </row>
    <row r="39" spans="2:9" x14ac:dyDescent="0.25">
      <c r="C39">
        <v>10</v>
      </c>
      <c r="D39">
        <v>2</v>
      </c>
      <c r="E39">
        <v>0</v>
      </c>
      <c r="F39" t="s">
        <v>20</v>
      </c>
      <c r="G39" t="s">
        <v>16</v>
      </c>
      <c r="H39" t="s">
        <v>17</v>
      </c>
      <c r="I39" t="s">
        <v>14</v>
      </c>
    </row>
    <row r="40" spans="2:9" x14ac:dyDescent="0.25">
      <c r="C40">
        <v>10</v>
      </c>
      <c r="D40">
        <v>2</v>
      </c>
      <c r="E40">
        <v>0</v>
      </c>
      <c r="F40" t="s">
        <v>20</v>
      </c>
      <c r="G40" t="s">
        <v>16</v>
      </c>
      <c r="H40" t="s">
        <v>17</v>
      </c>
      <c r="I40" t="s">
        <v>14</v>
      </c>
    </row>
    <row r="41" spans="2:9" x14ac:dyDescent="0.25">
      <c r="C41">
        <v>10</v>
      </c>
      <c r="D41">
        <v>2</v>
      </c>
      <c r="E41">
        <v>0</v>
      </c>
      <c r="F41" t="s">
        <v>20</v>
      </c>
      <c r="G41" t="s">
        <v>16</v>
      </c>
      <c r="H41" t="s">
        <v>17</v>
      </c>
      <c r="I41" t="s">
        <v>14</v>
      </c>
    </row>
    <row r="42" spans="2:9" x14ac:dyDescent="0.25">
      <c r="C42">
        <v>10</v>
      </c>
      <c r="D42">
        <v>2</v>
      </c>
      <c r="E42">
        <v>0</v>
      </c>
      <c r="F42" t="s">
        <v>20</v>
      </c>
      <c r="G42" t="s">
        <v>21</v>
      </c>
      <c r="H42" t="s">
        <v>17</v>
      </c>
      <c r="I42" t="s">
        <v>22</v>
      </c>
    </row>
    <row r="43" spans="2:9" ht="15.75" thickBot="1" x14ac:dyDescent="0.3"/>
    <row r="44" spans="2:9" x14ac:dyDescent="0.25">
      <c r="B44" s="24" t="s">
        <v>40</v>
      </c>
      <c r="C44" s="25"/>
      <c r="D44" s="25"/>
      <c r="E44" s="25"/>
      <c r="F44" s="25"/>
      <c r="G44" s="25"/>
      <c r="H44" s="25"/>
      <c r="I44" s="26"/>
    </row>
    <row r="45" spans="2:9" ht="15.75" thickBot="1" x14ac:dyDescent="0.3">
      <c r="B45" s="6" t="s">
        <v>7</v>
      </c>
      <c r="C45" s="7" t="s">
        <v>25</v>
      </c>
      <c r="D45" s="7" t="s">
        <v>8</v>
      </c>
      <c r="E45" s="7" t="s">
        <v>12</v>
      </c>
      <c r="F45" s="7" t="s">
        <v>13</v>
      </c>
      <c r="G45" s="7" t="s">
        <v>10</v>
      </c>
      <c r="H45" s="7" t="s">
        <v>11</v>
      </c>
      <c r="I45" s="8" t="s">
        <v>9</v>
      </c>
    </row>
    <row r="46" spans="2:9" x14ac:dyDescent="0.25">
      <c r="C46">
        <v>20</v>
      </c>
      <c r="D46">
        <v>4</v>
      </c>
      <c r="E46">
        <v>2</v>
      </c>
      <c r="F46" t="s">
        <v>20</v>
      </c>
      <c r="G46" t="s">
        <v>17</v>
      </c>
      <c r="H46" t="s">
        <v>18</v>
      </c>
      <c r="I46" t="s">
        <v>24</v>
      </c>
    </row>
    <row r="47" spans="2:9" x14ac:dyDescent="0.25">
      <c r="C47">
        <v>20</v>
      </c>
      <c r="D47">
        <v>4</v>
      </c>
      <c r="E47">
        <v>0</v>
      </c>
      <c r="F47" t="s">
        <v>20</v>
      </c>
      <c r="G47" t="s">
        <v>17</v>
      </c>
      <c r="H47" t="s">
        <v>18</v>
      </c>
      <c r="I47" t="s">
        <v>23</v>
      </c>
    </row>
    <row r="48" spans="2:9" x14ac:dyDescent="0.25">
      <c r="C48">
        <v>75</v>
      </c>
      <c r="D48">
        <v>4</v>
      </c>
      <c r="E48">
        <v>0</v>
      </c>
      <c r="F48" t="s">
        <v>20</v>
      </c>
      <c r="G48" t="s">
        <v>18</v>
      </c>
      <c r="H48" t="s">
        <v>19</v>
      </c>
      <c r="I48" t="s">
        <v>15</v>
      </c>
    </row>
    <row r="49" spans="2:9" x14ac:dyDescent="0.25">
      <c r="C49">
        <v>10</v>
      </c>
      <c r="D49">
        <v>2</v>
      </c>
      <c r="E49">
        <v>0</v>
      </c>
      <c r="F49" t="s">
        <v>20</v>
      </c>
      <c r="G49" t="s">
        <v>16</v>
      </c>
      <c r="H49" t="s">
        <v>17</v>
      </c>
      <c r="I49" t="s">
        <v>14</v>
      </c>
    </row>
    <row r="50" spans="2:9" x14ac:dyDescent="0.25">
      <c r="C50">
        <v>10</v>
      </c>
      <c r="D50">
        <v>2</v>
      </c>
      <c r="E50">
        <v>0</v>
      </c>
      <c r="F50" t="s">
        <v>20</v>
      </c>
      <c r="G50" t="s">
        <v>16</v>
      </c>
      <c r="H50" t="s">
        <v>17</v>
      </c>
      <c r="I50" t="s">
        <v>14</v>
      </c>
    </row>
    <row r="51" spans="2:9" x14ac:dyDescent="0.25">
      <c r="C51">
        <v>10</v>
      </c>
      <c r="D51">
        <v>2</v>
      </c>
      <c r="E51">
        <v>0</v>
      </c>
      <c r="F51" t="s">
        <v>20</v>
      </c>
      <c r="G51" t="s">
        <v>16</v>
      </c>
      <c r="H51" t="s">
        <v>17</v>
      </c>
      <c r="I51" t="s">
        <v>14</v>
      </c>
    </row>
    <row r="52" spans="2:9" x14ac:dyDescent="0.25">
      <c r="C52">
        <v>10</v>
      </c>
      <c r="D52">
        <v>2</v>
      </c>
      <c r="E52">
        <v>0</v>
      </c>
      <c r="F52" t="s">
        <v>20</v>
      </c>
      <c r="G52" t="s">
        <v>21</v>
      </c>
      <c r="H52" t="s">
        <v>17</v>
      </c>
      <c r="I52" t="s">
        <v>22</v>
      </c>
    </row>
    <row r="53" spans="2:9" ht="15.75" thickBot="1" x14ac:dyDescent="0.3"/>
    <row r="54" spans="2:9" x14ac:dyDescent="0.25">
      <c r="B54" s="24" t="s">
        <v>41</v>
      </c>
      <c r="C54" s="25"/>
      <c r="D54" s="25"/>
      <c r="E54" s="25"/>
      <c r="F54" s="25"/>
      <c r="G54" s="25"/>
      <c r="H54" s="25"/>
      <c r="I54" s="26"/>
    </row>
    <row r="55" spans="2:9" ht="15.75" thickBot="1" x14ac:dyDescent="0.3">
      <c r="B55" s="6" t="s">
        <v>7</v>
      </c>
      <c r="C55" s="7" t="s">
        <v>25</v>
      </c>
      <c r="D55" s="7" t="s">
        <v>8</v>
      </c>
      <c r="E55" s="7" t="s">
        <v>12</v>
      </c>
      <c r="F55" s="7" t="s">
        <v>13</v>
      </c>
      <c r="G55" s="7" t="s">
        <v>10</v>
      </c>
      <c r="H55" s="7" t="s">
        <v>11</v>
      </c>
      <c r="I55" s="8" t="s">
        <v>9</v>
      </c>
    </row>
    <row r="56" spans="2:9" x14ac:dyDescent="0.25">
      <c r="C56">
        <v>20</v>
      </c>
      <c r="D56">
        <v>4</v>
      </c>
      <c r="E56">
        <v>2</v>
      </c>
      <c r="F56" t="s">
        <v>20</v>
      </c>
      <c r="G56" t="s">
        <v>17</v>
      </c>
      <c r="H56" t="s">
        <v>18</v>
      </c>
      <c r="I56" t="s">
        <v>24</v>
      </c>
    </row>
    <row r="57" spans="2:9" x14ac:dyDescent="0.25">
      <c r="C57">
        <v>20</v>
      </c>
      <c r="D57">
        <v>4</v>
      </c>
      <c r="E57">
        <v>0</v>
      </c>
      <c r="F57" t="s">
        <v>20</v>
      </c>
      <c r="G57" t="s">
        <v>17</v>
      </c>
      <c r="H57" t="s">
        <v>18</v>
      </c>
      <c r="I57" t="s">
        <v>23</v>
      </c>
    </row>
    <row r="58" spans="2:9" x14ac:dyDescent="0.25">
      <c r="C58">
        <v>120</v>
      </c>
      <c r="D58">
        <v>4</v>
      </c>
      <c r="E58">
        <v>0</v>
      </c>
      <c r="F58" t="s">
        <v>20</v>
      </c>
      <c r="G58" t="s">
        <v>18</v>
      </c>
      <c r="H58" t="s">
        <v>19</v>
      </c>
      <c r="I58" t="s">
        <v>15</v>
      </c>
    </row>
    <row r="59" spans="2:9" x14ac:dyDescent="0.25">
      <c r="C59">
        <v>10</v>
      </c>
      <c r="D59">
        <v>2</v>
      </c>
      <c r="E59">
        <v>0</v>
      </c>
      <c r="F59" t="s">
        <v>20</v>
      </c>
      <c r="G59" t="s">
        <v>16</v>
      </c>
      <c r="H59" t="s">
        <v>17</v>
      </c>
      <c r="I59" t="s">
        <v>14</v>
      </c>
    </row>
    <row r="60" spans="2:9" x14ac:dyDescent="0.25">
      <c r="C60">
        <v>10</v>
      </c>
      <c r="D60">
        <v>2</v>
      </c>
      <c r="E60">
        <v>0</v>
      </c>
      <c r="F60" t="s">
        <v>20</v>
      </c>
      <c r="G60" t="s">
        <v>16</v>
      </c>
      <c r="H60" t="s">
        <v>17</v>
      </c>
      <c r="I60" t="s">
        <v>14</v>
      </c>
    </row>
    <row r="61" spans="2:9" x14ac:dyDescent="0.25">
      <c r="C61">
        <v>10</v>
      </c>
      <c r="D61">
        <v>2</v>
      </c>
      <c r="E61">
        <v>0</v>
      </c>
      <c r="F61" t="s">
        <v>20</v>
      </c>
      <c r="G61" t="s">
        <v>16</v>
      </c>
      <c r="H61" t="s">
        <v>17</v>
      </c>
      <c r="I61" t="s">
        <v>14</v>
      </c>
    </row>
    <row r="62" spans="2:9" x14ac:dyDescent="0.25">
      <c r="C62">
        <v>10</v>
      </c>
      <c r="D62">
        <v>2</v>
      </c>
      <c r="E62">
        <v>0</v>
      </c>
      <c r="F62" t="s">
        <v>20</v>
      </c>
      <c r="G62" t="s">
        <v>21</v>
      </c>
      <c r="H62" t="s">
        <v>17</v>
      </c>
      <c r="I62" t="s">
        <v>22</v>
      </c>
    </row>
  </sheetData>
  <mergeCells count="6">
    <mergeCell ref="B44:I44"/>
    <mergeCell ref="B54:I54"/>
    <mergeCell ref="B4:I4"/>
    <mergeCell ref="B14:I14"/>
    <mergeCell ref="B24:I24"/>
    <mergeCell ref="B34:I34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Cables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Pickett, Shane</dc:creator>
  <cp:lastModifiedBy>Proctor, Paul</cp:lastModifiedBy>
  <dcterms:created xsi:type="dcterms:W3CDTF">2024-05-28T16:57:04Z</dcterms:created>
  <dcterms:modified xsi:type="dcterms:W3CDTF">2024-10-29T14:51:58Z</dcterms:modified>
</cp:coreProperties>
</file>