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_O&amp;P\Compliance Documents - Rev and Review\Documents\6000 Series\6110\VER_09.00_AnnualReview2026\Forms\"/>
    </mc:Choice>
  </mc:AlternateContent>
  <xr:revisionPtr revIDLastSave="0" documentId="8_{5CF3DC6A-8F53-49F5-96C9-A8C4E7579F56}" xr6:coauthVersionLast="47" xr6:coauthVersionMax="47" xr10:uidLastSave="{00000000-0000-0000-0000-000000000000}"/>
  <bookViews>
    <workbookView xWindow="28680" yWindow="-915" windowWidth="29040" windowHeight="15720" xr2:uid="{3CBB8A04-77EA-444B-9964-69BB43D0A388}"/>
  </bookViews>
  <sheets>
    <sheet name="SAMPLE Load Ramp" sheetId="3" r:id="rId1"/>
    <sheet name="Load Ramp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0" i="3" l="1"/>
  <c r="A29" i="3"/>
  <c r="A8" i="3"/>
  <c r="L64" i="4"/>
  <c r="K64" i="4"/>
  <c r="J64" i="4"/>
  <c r="I64" i="4"/>
  <c r="H64" i="4"/>
  <c r="G64" i="4"/>
  <c r="F64" i="4"/>
  <c r="E64" i="4"/>
  <c r="D64" i="4"/>
  <c r="C64" i="4"/>
  <c r="B64" i="4"/>
  <c r="L63" i="4"/>
  <c r="K63" i="4"/>
  <c r="J63" i="4"/>
  <c r="I63" i="4"/>
  <c r="H63" i="4"/>
  <c r="G63" i="4"/>
  <c r="F63" i="4"/>
  <c r="E63" i="4"/>
  <c r="D63" i="4"/>
  <c r="C63" i="4"/>
  <c r="B63" i="4"/>
  <c r="L62" i="4"/>
  <c r="K62" i="4"/>
  <c r="J62" i="4"/>
  <c r="I62" i="4"/>
  <c r="H62" i="4"/>
  <c r="G62" i="4"/>
  <c r="F62" i="4"/>
  <c r="E62" i="4"/>
  <c r="D62" i="4"/>
  <c r="C62" i="4"/>
  <c r="B62" i="4"/>
  <c r="L61" i="4"/>
  <c r="K61" i="4"/>
  <c r="J61" i="4"/>
  <c r="I61" i="4"/>
  <c r="H61" i="4"/>
  <c r="G61" i="4"/>
  <c r="E61" i="4"/>
  <c r="D61" i="4"/>
  <c r="C61" i="4"/>
  <c r="B61" i="4"/>
  <c r="L60" i="4"/>
  <c r="K60" i="4"/>
  <c r="J60" i="4"/>
  <c r="I60" i="4"/>
  <c r="H60" i="4"/>
  <c r="G60" i="4"/>
  <c r="F60" i="4"/>
  <c r="E60" i="4"/>
  <c r="D60" i="4"/>
  <c r="C60" i="4"/>
  <c r="B60" i="4"/>
  <c r="L59" i="4"/>
  <c r="K59" i="4"/>
  <c r="J59" i="4"/>
  <c r="I59" i="4"/>
  <c r="H59" i="4"/>
  <c r="G59" i="4"/>
  <c r="F59" i="4"/>
  <c r="E59" i="4"/>
  <c r="D59" i="4"/>
  <c r="C59" i="4"/>
  <c r="B59" i="4"/>
  <c r="L58" i="4"/>
  <c r="K58" i="4"/>
  <c r="J58" i="4"/>
  <c r="I58" i="4"/>
  <c r="H58" i="4"/>
  <c r="G58" i="4"/>
  <c r="F58" i="4"/>
  <c r="E58" i="4"/>
  <c r="D58" i="4"/>
  <c r="C58" i="4"/>
  <c r="B58" i="4"/>
  <c r="L57" i="4"/>
  <c r="K57" i="4"/>
  <c r="J57" i="4"/>
  <c r="I57" i="4"/>
  <c r="H57" i="4"/>
  <c r="G57" i="4"/>
  <c r="F57" i="4"/>
  <c r="E57" i="4"/>
  <c r="D57" i="4"/>
  <c r="C57" i="4"/>
  <c r="B57" i="4"/>
  <c r="L56" i="4"/>
  <c r="K56" i="4"/>
  <c r="J56" i="4"/>
  <c r="I56" i="4"/>
  <c r="H56" i="4"/>
  <c r="G56" i="4"/>
  <c r="F56" i="4"/>
  <c r="E56" i="4"/>
  <c r="D56" i="4"/>
  <c r="C56" i="4"/>
  <c r="B56" i="4"/>
  <c r="L55" i="4"/>
  <c r="K55" i="4"/>
  <c r="J55" i="4"/>
  <c r="I55" i="4"/>
  <c r="H55" i="4"/>
  <c r="G55" i="4"/>
  <c r="F55" i="4"/>
  <c r="E55" i="4"/>
  <c r="C55" i="4"/>
  <c r="B55" i="4"/>
  <c r="L54" i="4"/>
  <c r="K54" i="4"/>
  <c r="J54" i="4"/>
  <c r="I54" i="4"/>
  <c r="H54" i="4"/>
  <c r="G54" i="4"/>
  <c r="F54" i="4"/>
  <c r="E54" i="4"/>
  <c r="D54" i="4"/>
  <c r="C54" i="4"/>
  <c r="B54" i="4"/>
  <c r="L53" i="4"/>
  <c r="K53" i="4"/>
  <c r="J53" i="4"/>
  <c r="I53" i="4"/>
  <c r="H53" i="4"/>
  <c r="G53" i="4"/>
  <c r="F53" i="4"/>
  <c r="E53" i="4"/>
  <c r="D53" i="4"/>
  <c r="C53" i="4"/>
  <c r="B53" i="4"/>
  <c r="L44" i="4"/>
  <c r="K44" i="4"/>
  <c r="J44" i="4"/>
  <c r="I44" i="4"/>
  <c r="H44" i="4"/>
  <c r="G44" i="4"/>
  <c r="F44" i="4"/>
  <c r="E44" i="4"/>
  <c r="D44" i="4"/>
  <c r="C44" i="4"/>
  <c r="L43" i="4"/>
  <c r="K43" i="4"/>
  <c r="J43" i="4"/>
  <c r="I43" i="4"/>
  <c r="H43" i="4"/>
  <c r="G43" i="4"/>
  <c r="F43" i="4"/>
  <c r="E43" i="4"/>
  <c r="D43" i="4"/>
  <c r="C43" i="4"/>
  <c r="L42" i="4"/>
  <c r="K42" i="4"/>
  <c r="J42" i="4"/>
  <c r="I42" i="4"/>
  <c r="H42" i="4"/>
  <c r="G42" i="4"/>
  <c r="F42" i="4"/>
  <c r="E42" i="4"/>
  <c r="D42" i="4"/>
  <c r="C42" i="4"/>
  <c r="L41" i="4"/>
  <c r="K41" i="4"/>
  <c r="J41" i="4"/>
  <c r="I41" i="4"/>
  <c r="H41" i="4"/>
  <c r="G41" i="4"/>
  <c r="F41" i="4"/>
  <c r="F61" i="4" s="1"/>
  <c r="E41" i="4"/>
  <c r="D41" i="4"/>
  <c r="C41" i="4"/>
  <c r="L40" i="4"/>
  <c r="K40" i="4"/>
  <c r="J40" i="4"/>
  <c r="I40" i="4"/>
  <c r="H40" i="4"/>
  <c r="G40" i="4"/>
  <c r="F40" i="4"/>
  <c r="E40" i="4"/>
  <c r="D40" i="4"/>
  <c r="C40" i="4"/>
  <c r="L39" i="4"/>
  <c r="K39" i="4"/>
  <c r="J39" i="4"/>
  <c r="I39" i="4"/>
  <c r="H39" i="4"/>
  <c r="G39" i="4"/>
  <c r="F39" i="4"/>
  <c r="E39" i="4"/>
  <c r="D39" i="4"/>
  <c r="C39" i="4"/>
  <c r="L38" i="4"/>
  <c r="K38" i="4"/>
  <c r="J38" i="4"/>
  <c r="I38" i="4"/>
  <c r="H38" i="4"/>
  <c r="G38" i="4"/>
  <c r="F38" i="4"/>
  <c r="E38" i="4"/>
  <c r="D38" i="4"/>
  <c r="C38" i="4"/>
  <c r="L37" i="4"/>
  <c r="K37" i="4"/>
  <c r="J37" i="4"/>
  <c r="I37" i="4"/>
  <c r="H37" i="4"/>
  <c r="G37" i="4"/>
  <c r="F37" i="4"/>
  <c r="E37" i="4"/>
  <c r="D37" i="4"/>
  <c r="C37" i="4"/>
  <c r="L36" i="4"/>
  <c r="K36" i="4"/>
  <c r="J36" i="4"/>
  <c r="I36" i="4"/>
  <c r="H36" i="4"/>
  <c r="G36" i="4"/>
  <c r="F36" i="4"/>
  <c r="E36" i="4"/>
  <c r="D36" i="4"/>
  <c r="C36" i="4"/>
  <c r="L35" i="4"/>
  <c r="K35" i="4"/>
  <c r="J35" i="4"/>
  <c r="I35" i="4"/>
  <c r="H35" i="4"/>
  <c r="G35" i="4"/>
  <c r="F35" i="4"/>
  <c r="E35" i="4"/>
  <c r="D35" i="4"/>
  <c r="D55" i="4" s="1"/>
  <c r="C35" i="4"/>
  <c r="L34" i="4"/>
  <c r="K34" i="4"/>
  <c r="J34" i="4"/>
  <c r="I34" i="4"/>
  <c r="H34" i="4"/>
  <c r="G34" i="4"/>
  <c r="F34" i="4"/>
  <c r="E34" i="4"/>
  <c r="D34" i="4"/>
  <c r="C34" i="4"/>
  <c r="L33" i="4"/>
  <c r="K33" i="4"/>
  <c r="J33" i="4"/>
  <c r="I33" i="4"/>
  <c r="H33" i="4"/>
  <c r="G33" i="4"/>
  <c r="F33" i="4"/>
  <c r="E33" i="4"/>
  <c r="D33" i="4"/>
  <c r="C33" i="4"/>
  <c r="B44" i="4"/>
  <c r="B43" i="4"/>
  <c r="B42" i="4"/>
  <c r="B41" i="4"/>
  <c r="B40" i="4"/>
  <c r="B39" i="4"/>
  <c r="B38" i="4"/>
  <c r="B37" i="4"/>
  <c r="B36" i="4"/>
  <c r="B35" i="4"/>
  <c r="B34" i="4"/>
  <c r="B33" i="4"/>
  <c r="L66" i="3"/>
  <c r="K66" i="3"/>
  <c r="J66" i="3"/>
  <c r="I66" i="3"/>
  <c r="H66" i="3"/>
  <c r="G66" i="3"/>
  <c r="F66" i="3"/>
  <c r="E66" i="3"/>
  <c r="D66" i="3"/>
  <c r="C66" i="3"/>
  <c r="B66" i="3"/>
  <c r="L65" i="3"/>
  <c r="K65" i="3"/>
  <c r="J65" i="3"/>
  <c r="I65" i="3"/>
  <c r="H65" i="3"/>
  <c r="G65" i="3"/>
  <c r="F65" i="3"/>
  <c r="E65" i="3"/>
  <c r="D65" i="3"/>
  <c r="C65" i="3"/>
  <c r="B65" i="3"/>
  <c r="L64" i="3"/>
  <c r="K64" i="3"/>
  <c r="J64" i="3"/>
  <c r="I64" i="3"/>
  <c r="H64" i="3"/>
  <c r="G64" i="3"/>
  <c r="F64" i="3"/>
  <c r="E64" i="3"/>
  <c r="D64" i="3"/>
  <c r="C64" i="3"/>
  <c r="B64" i="3"/>
  <c r="L63" i="3"/>
  <c r="K63" i="3"/>
  <c r="J63" i="3"/>
  <c r="I63" i="3"/>
  <c r="H63" i="3"/>
  <c r="G63" i="3"/>
  <c r="F63" i="3"/>
  <c r="E63" i="3"/>
  <c r="D63" i="3"/>
  <c r="C63" i="3"/>
  <c r="B63" i="3"/>
  <c r="L62" i="3"/>
  <c r="K62" i="3"/>
  <c r="J62" i="3"/>
  <c r="I62" i="3"/>
  <c r="H62" i="3"/>
  <c r="G62" i="3"/>
  <c r="F62" i="3"/>
  <c r="E62" i="3"/>
  <c r="D62" i="3"/>
  <c r="C62" i="3"/>
  <c r="B62" i="3"/>
  <c r="L61" i="3"/>
  <c r="K61" i="3"/>
  <c r="J61" i="3"/>
  <c r="I61" i="3"/>
  <c r="H61" i="3"/>
  <c r="G61" i="3"/>
  <c r="F61" i="3"/>
  <c r="E61" i="3"/>
  <c r="D61" i="3"/>
  <c r="C61" i="3"/>
  <c r="B61" i="3"/>
  <c r="L60" i="3"/>
  <c r="K60" i="3"/>
  <c r="J60" i="3"/>
  <c r="I60" i="3"/>
  <c r="H60" i="3"/>
  <c r="G60" i="3"/>
  <c r="F60" i="3"/>
  <c r="E60" i="3"/>
  <c r="D60" i="3"/>
  <c r="C60" i="3"/>
  <c r="B60" i="3"/>
  <c r="L59" i="3"/>
  <c r="K59" i="3"/>
  <c r="J59" i="3"/>
  <c r="I59" i="3"/>
  <c r="H59" i="3"/>
  <c r="G59" i="3"/>
  <c r="F59" i="3"/>
  <c r="E59" i="3"/>
  <c r="D59" i="3"/>
  <c r="C59" i="3"/>
  <c r="B59" i="3"/>
  <c r="L58" i="3"/>
  <c r="K58" i="3"/>
  <c r="J58" i="3"/>
  <c r="I58" i="3"/>
  <c r="H58" i="3"/>
  <c r="G58" i="3"/>
  <c r="F58" i="3"/>
  <c r="E58" i="3"/>
  <c r="D58" i="3"/>
  <c r="C58" i="3"/>
  <c r="B58" i="3"/>
  <c r="L57" i="3"/>
  <c r="K57" i="3"/>
  <c r="J57" i="3"/>
  <c r="I57" i="3"/>
  <c r="H57" i="3"/>
  <c r="G57" i="3"/>
  <c r="F57" i="3"/>
  <c r="E57" i="3"/>
  <c r="D57" i="3"/>
  <c r="C57" i="3"/>
  <c r="B57" i="3"/>
  <c r="L56" i="3"/>
  <c r="K56" i="3"/>
  <c r="J56" i="3"/>
  <c r="I56" i="3"/>
  <c r="H56" i="3"/>
  <c r="G56" i="3"/>
  <c r="F56" i="3"/>
  <c r="E56" i="3"/>
  <c r="D56" i="3"/>
  <c r="C56" i="3"/>
  <c r="B56" i="3"/>
  <c r="L55" i="3"/>
  <c r="K55" i="3"/>
  <c r="J55" i="3"/>
  <c r="I55" i="3"/>
  <c r="H55" i="3"/>
  <c r="G55" i="3"/>
  <c r="F55" i="3"/>
  <c r="E55" i="3"/>
  <c r="D55" i="3"/>
  <c r="C55" i="3"/>
  <c r="B55" i="3"/>
  <c r="L45" i="3"/>
  <c r="K45" i="3"/>
  <c r="J45" i="3"/>
  <c r="I45" i="3"/>
  <c r="H45" i="3"/>
  <c r="G45" i="3"/>
  <c r="F45" i="3"/>
  <c r="E45" i="3"/>
  <c r="D45" i="3"/>
  <c r="C45" i="3"/>
  <c r="B45" i="3"/>
  <c r="L44" i="3"/>
  <c r="K44" i="3"/>
  <c r="J44" i="3"/>
  <c r="I44" i="3"/>
  <c r="H44" i="3"/>
  <c r="G44" i="3"/>
  <c r="F44" i="3"/>
  <c r="E44" i="3"/>
  <c r="D44" i="3"/>
  <c r="C44" i="3"/>
  <c r="B44" i="3"/>
  <c r="L43" i="3"/>
  <c r="K43" i="3"/>
  <c r="J43" i="3"/>
  <c r="I43" i="3"/>
  <c r="H43" i="3"/>
  <c r="G43" i="3"/>
  <c r="F43" i="3"/>
  <c r="E43" i="3"/>
  <c r="D43" i="3"/>
  <c r="C43" i="3"/>
  <c r="B43" i="3"/>
  <c r="L42" i="3"/>
  <c r="K42" i="3"/>
  <c r="J42" i="3"/>
  <c r="I42" i="3"/>
  <c r="H42" i="3"/>
  <c r="G42" i="3"/>
  <c r="F42" i="3"/>
  <c r="E42" i="3"/>
  <c r="D42" i="3"/>
  <c r="C42" i="3"/>
  <c r="B42" i="3"/>
  <c r="L41" i="3"/>
  <c r="K41" i="3"/>
  <c r="J41" i="3"/>
  <c r="I41" i="3"/>
  <c r="H41" i="3"/>
  <c r="G41" i="3"/>
  <c r="F41" i="3"/>
  <c r="E41" i="3"/>
  <c r="D41" i="3"/>
  <c r="C41" i="3"/>
  <c r="B41" i="3"/>
  <c r="L40" i="3"/>
  <c r="K40" i="3"/>
  <c r="J40" i="3"/>
  <c r="I40" i="3"/>
  <c r="H40" i="3"/>
  <c r="G40" i="3"/>
  <c r="F40" i="3"/>
  <c r="E40" i="3"/>
  <c r="D40" i="3"/>
  <c r="C40" i="3"/>
  <c r="B40" i="3"/>
  <c r="L39" i="3"/>
  <c r="K39" i="3"/>
  <c r="J39" i="3"/>
  <c r="I39" i="3"/>
  <c r="H39" i="3"/>
  <c r="G39" i="3"/>
  <c r="F39" i="3"/>
  <c r="E39" i="3"/>
  <c r="D39" i="3"/>
  <c r="C39" i="3"/>
  <c r="B39" i="3"/>
  <c r="L38" i="3"/>
  <c r="K38" i="3"/>
  <c r="J38" i="3"/>
  <c r="I38" i="3"/>
  <c r="H38" i="3"/>
  <c r="G38" i="3"/>
  <c r="F38" i="3"/>
  <c r="E38" i="3"/>
  <c r="D38" i="3"/>
  <c r="C38" i="3"/>
  <c r="B38" i="3"/>
  <c r="L37" i="3"/>
  <c r="K37" i="3"/>
  <c r="J37" i="3"/>
  <c r="I37" i="3"/>
  <c r="H37" i="3"/>
  <c r="G37" i="3"/>
  <c r="F37" i="3"/>
  <c r="E37" i="3"/>
  <c r="D37" i="3"/>
  <c r="C37" i="3"/>
  <c r="B37" i="3"/>
  <c r="L36" i="3"/>
  <c r="K36" i="3"/>
  <c r="J36" i="3"/>
  <c r="I36" i="3"/>
  <c r="H36" i="3"/>
  <c r="G36" i="3"/>
  <c r="F36" i="3"/>
  <c r="E36" i="3"/>
  <c r="D36" i="3"/>
  <c r="C36" i="3"/>
  <c r="B36" i="3"/>
  <c r="L35" i="3"/>
  <c r="K35" i="3"/>
  <c r="J35" i="3"/>
  <c r="I35" i="3"/>
  <c r="H35" i="3"/>
  <c r="G35" i="3"/>
  <c r="F35" i="3"/>
  <c r="E35" i="3"/>
  <c r="D35" i="3"/>
  <c r="C35" i="3"/>
  <c r="B35" i="3"/>
  <c r="L34" i="3"/>
  <c r="K34" i="3"/>
  <c r="J34" i="3"/>
  <c r="I34" i="3"/>
  <c r="H34" i="3"/>
  <c r="G34" i="3"/>
  <c r="F34" i="3"/>
  <c r="E34" i="3"/>
  <c r="D34" i="3"/>
  <c r="C34" i="3"/>
  <c r="B34" i="3"/>
  <c r="L47" i="3" l="1"/>
  <c r="K47" i="3"/>
  <c r="J47" i="3"/>
  <c r="I47" i="3"/>
  <c r="H47" i="3"/>
  <c r="G47" i="3"/>
  <c r="F47" i="3"/>
  <c r="E47" i="3"/>
  <c r="D47" i="3"/>
  <c r="C47" i="3"/>
  <c r="L46" i="3"/>
  <c r="K46" i="3"/>
  <c r="J46" i="3"/>
  <c r="I46" i="3"/>
  <c r="H46" i="3"/>
  <c r="G46" i="3"/>
  <c r="F46" i="3"/>
  <c r="E46" i="3"/>
  <c r="D46" i="3"/>
  <c r="C46" i="3"/>
  <c r="B47" i="3"/>
  <c r="B46" i="3"/>
</calcChain>
</file>

<file path=xl/sharedStrings.xml><?xml version="1.0" encoding="utf-8"?>
<sst xmlns="http://schemas.openxmlformats.org/spreadsheetml/2006/main" count="253" uniqueCount="36">
  <si>
    <t>Years</t>
  </si>
  <si>
    <t>Annual Peak Load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</si>
  <si>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</si>
  <si>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</si>
  <si>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</si>
  <si>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</si>
  <si>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</si>
  <si>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</si>
  <si>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</si>
  <si>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</si>
  <si>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</si>
  <si>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</si>
  <si>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</si>
  <si>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</si>
  <si>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Average Power Factor</t>
  </si>
  <si>
    <t>Projected Peak Loads over next 10 years (MVA)</t>
  </si>
  <si>
    <t>Provided is the installed power of the equipment.</t>
  </si>
  <si>
    <t>Projected Peak Loads over next 10 years (MW)</t>
  </si>
  <si>
    <t>Projected Peak Loads over next 10 years (MVAr)</t>
  </si>
  <si>
    <t>70.0 MW</t>
  </si>
  <si>
    <t xml:space="preserve">Notes:  </t>
  </si>
  <si>
    <t>19.4 MW</t>
  </si>
  <si>
    <t>20.1 MW</t>
  </si>
  <si>
    <t>9.6 MW</t>
  </si>
  <si>
    <t>35.2 MW</t>
  </si>
  <si>
    <t>Project NAME</t>
  </si>
  <si>
    <t>Average Load Factor</t>
  </si>
  <si>
    <t>Power Factor Corrected</t>
  </si>
  <si>
    <t>Phases:</t>
  </si>
  <si>
    <t>Based on XXXX-0000-260-216-0003_Rev.0A - Preliminary Electrical Load List for phase 1A/B
Based on YYYY-0000-210-216-0002_Rev.B - Power Study phase 2/3/4 - with Revised phase 1B numbers
All numbers are based on the available information at time of submission.
PF number for MW &amp; MVA do not take into account for power factor correction at transmission level but the MVAr does.</t>
  </si>
  <si>
    <t>Project SAMPLE</t>
  </si>
  <si>
    <t>Construction Power</t>
  </si>
  <si>
    <t>Phase 1a - permanent power</t>
  </si>
  <si>
    <t>Phase 1b - permanent power</t>
  </si>
  <si>
    <t>Phase 2 - permanent power</t>
  </si>
  <si>
    <t>Phase 3 - permanent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</si>
</sst>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Source Sans Pro"/>
      <family val="2"/>
    </font>
    <font>
      <i/>
      <sz val="11"/>
      <color theme="1"/>
      <name val="Source Sans Pro"/>
      <family val="2"/>
    </font>
    <font>
      <sz val="11"/>
      <color theme="1"/>
      <name val="Source Sans Pro"/>
      <family val="2"/>
    </font>
    <font>
      <b/>
      <i/>
      <sz val="11"/>
      <color theme="1"/>
      <name val="Source Sans Pro"/>
      <family val="2"/>
    </font>
    <font>
      <i/>
      <sz val="11"/>
      <color theme="7"/>
      <name val="Source Sans Pro"/>
      <family val="2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Protection="1">
      <protection locked="0"/>
    </xf>
    <xf numFmtId="0" fontId="3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8" xfId="0" applyBorder="1" applyProtection="1">
      <protection locked="0"/>
    </xf>
    <xf numFmtId="164" fontId="0" fillId="0" borderId="0" xfId="0" applyNumberFormat="1" applyProtection="1">
      <protection locked="0"/>
    </xf>
    <xf numFmtId="0" fontId="5" fillId="0" borderId="0" xfId="0" applyFont="1"/>
    <xf numFmtId="0" fontId="3" fillId="0" borderId="0" xfId="0" applyFont="1"/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0" fillId="0" borderId="12" xfId="0" applyBorder="1"/>
    <xf numFmtId="0" fontId="4" fillId="3" borderId="5" xfId="0" applyFont="1" applyFill="1" applyBorder="1" applyAlignment="1">
      <alignment horizontal="right" vertical="center"/>
    </xf>
    <xf numFmtId="0" fontId="0" fillId="4" borderId="16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4" fillId="3" borderId="3" xfId="0" applyFont="1" applyFill="1" applyBorder="1" applyAlignment="1">
      <alignment horizontal="right" vertic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4" fillId="3" borderId="13" xfId="0" applyFont="1" applyFill="1" applyBorder="1" applyAlignment="1">
      <alignment horizontal="right" vertical="center"/>
    </xf>
    <xf numFmtId="0" fontId="0" fillId="4" borderId="14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left"/>
    </xf>
    <xf numFmtId="0" fontId="0" fillId="0" borderId="2" xfId="0" applyBorder="1"/>
    <xf numFmtId="0" fontId="0" fillId="0" borderId="8" xfId="0" applyBorder="1"/>
    <xf numFmtId="0" fontId="0" fillId="0" borderId="9" xfId="0" applyBorder="1"/>
    <xf numFmtId="164" fontId="0" fillId="0" borderId="0" xfId="0" applyNumberFormat="1"/>
    <xf numFmtId="0" fontId="0" fillId="6" borderId="19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7" borderId="17" xfId="0" applyFill="1" applyBorder="1"/>
    <xf numFmtId="0" fontId="0" fillId="7" borderId="4" xfId="0" applyFill="1" applyBorder="1"/>
    <xf numFmtId="0" fontId="0" fillId="7" borderId="18" xfId="0" applyFill="1" applyBorder="1"/>
    <xf numFmtId="0" fontId="0" fillId="4" borderId="19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0" borderId="16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0" borderId="0" xfId="0" applyFont="1"/>
    <xf numFmtId="0" fontId="7" fillId="0" borderId="8" xfId="0" applyFont="1" applyBorder="1"/>
    <xf numFmtId="0" fontId="7" fillId="0" borderId="9" xfId="0" applyFont="1" applyBorder="1"/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6" fillId="0" borderId="0" xfId="0" applyFont="1" applyAlignment="1">
      <alignment horizontal="left" vertical="top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4" borderId="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2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2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2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2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7" borderId="13" xfId="0" applyFill="1" applyBorder="1" applyAlignment="1" applyProtection="1">
      <alignment horizontal="center"/>
      <protection locked="0"/>
    </xf>
    <xf numFmtId="0" fontId="0" fillId="7" borderId="23" xfId="0" applyFill="1" applyBorder="1" applyAlignment="1" applyProtection="1">
      <alignment horizontal="center"/>
      <protection locked="0"/>
    </xf>
    <xf numFmtId="0" fontId="0" fillId="7" borderId="2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22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23" xfId="0" applyBorder="1" applyAlignment="1" applyProtection="1">
      <alignment horizontal="center" vertical="top" wrapText="1"/>
      <protection locked="0"/>
    </xf>
    <xf numFmtId="0" fontId="0" fillId="0" borderId="24" xfId="0" applyBorder="1" applyAlignment="1" applyProtection="1">
      <alignment horizontal="center" vertical="top" wrapText="1"/>
      <protection locked="0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0" fillId="8" borderId="3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0" fontId="0" fillId="8" borderId="22" xfId="0" applyFill="1" applyBorder="1" applyAlignment="1" applyProtection="1">
      <alignment horizont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6" borderId="0" xfId="0" applyFill="1" applyAlignment="1" applyProtection="1">
      <alignment horizontal="center"/>
      <protection locked="0"/>
    </xf>
    <xf numFmtId="0" fontId="0" fillId="6" borderId="22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5" borderId="22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359019</xdr:colOff>
      <xdr:row>1</xdr:row>
      <xdr:rowOff>43961</xdr:rowOff>
    </xdr:from>
    <xdr:to>
      <xdr:col>11</xdr:col>
      <xdr:colOff>241788</xdr:colOff>
      <xdr:row>6</xdr:row>
      <xdr:rowOff>153865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EFD38C6-7A1D-07AF-00EE-02457F74BE70}"/>
            </a:ext>
          </a:extLst>
        </xdr:cNvPr>
        <xdr:cNvSpPr/>
      </xdr:nvSpPr>
      <xdr:spPr>
        <a:xfrm>
          <a:off x="359019" y="256442"/>
          <a:ext cx="7634654" cy="1062404"/>
        </a:xfrm>
        <a:prstGeom prst="rect">
          <a:avLst/>
        </a:prstGeom>
        <a:noFill/>
      </xdr:spPr>
      <xdr:txBody>
        <a:bodyPr vertOverflow="clip" horzOverflow="clip" wrap="none" lIns="91440" tIns="45720" rIns="91440" bIns="45720">
          <a:noAutofit/>
        </a:bodyPr>
        <a:lstStyle/>
        <a:p>
          <a:pPr algn="ctr"/>
          <a:r>
            <a:rPr lang="en-US" sz="7200" b="1" cap="none" spc="50">
              <a:ln w="0">
                <a:solidFill>
                  <a:schemeClr val="bg2">
                    <a:lumMod val="90000"/>
                  </a:schemeClr>
                </a:solidFill>
              </a:ln>
              <a:solidFill>
                <a:schemeClr val="bg1">
                  <a:lumMod val="95000"/>
                  <a:alpha val="42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SAMPLE TEXT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38748-7096-43E7-B2ED-CA69E960361B}">
  <dimension ref="A1:P68"/>
  <sheetViews>
    <sheetView tabSelected="1" zoomScale="130" zoomScaleNormal="130" workbookViewId="0">
      <pane ySplit="7" topLeftCell="A8" activePane="bottomLeft" state="frozenSplit"/>
      <selection pane="bottomLeft" sqref="A1:O1"/>
    </sheetView>
  </sheetViews>
  <sheetFormatPr defaultRowHeight="15" x14ac:dyDescent="0.25"/>
  <cols>
    <col min="1" max="1" width="19.5703125" customWidth="1"/>
    <col min="2" max="5" width="9.7109375" bestFit="1" customWidth="1"/>
    <col min="6" max="7" width="9.7109375" customWidth="1"/>
    <col min="8" max="10" width="9.7109375" bestFit="1" customWidth="1"/>
    <col min="11" max="11" width="9.7109375" customWidth="1"/>
    <col min="12" max="12" width="9.28515625" customWidth="1"/>
    <col min="13" max="15" width="16.7109375" customWidth="1"/>
    <col min="16" max="16" width="9.5703125" bestFit="1" customWidth="1"/>
  </cols>
  <sheetData>
    <row r="1" spans="1:16" ht="16.5" thickBot="1" x14ac:dyDescent="0.3">
      <c r="A1" s="101" t="s">
        <v>30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</row>
    <row r="2" spans="1:16" x14ac:dyDescent="0.25">
      <c r="A2" s="82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3" t="s">
        <v>28</v>
      </c>
      <c r="N2" s="84"/>
      <c r="O2" s="85"/>
    </row>
    <row r="3" spans="1:16" x14ac:dyDescent="0.25">
      <c r="A3" s="102" t="s">
        <v>29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3"/>
      <c r="M3" s="86" t="s">
        <v>31</v>
      </c>
      <c r="N3" s="87"/>
      <c r="O3" s="88"/>
    </row>
    <row r="4" spans="1:16" x14ac:dyDescent="0.25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3"/>
      <c r="M4" s="89" t="s">
        <v>32</v>
      </c>
      <c r="N4" s="90"/>
      <c r="O4" s="91"/>
      <c r="P4" s="41"/>
    </row>
    <row r="5" spans="1:16" x14ac:dyDescent="0.25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3"/>
      <c r="M5" s="92" t="s">
        <v>33</v>
      </c>
      <c r="N5" s="93"/>
      <c r="O5" s="94"/>
      <c r="P5" s="41"/>
    </row>
    <row r="6" spans="1:16" x14ac:dyDescent="0.25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3"/>
      <c r="M6" s="95" t="s">
        <v>34</v>
      </c>
      <c r="N6" s="96"/>
      <c r="O6" s="97"/>
      <c r="P6" s="41"/>
    </row>
    <row r="7" spans="1:16" ht="15.75" thickBot="1" x14ac:dyDescent="0.3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98" t="s">
        <v>35</v>
      </c>
      <c r="N7" s="99"/>
      <c r="O7" s="100"/>
      <c r="P7" s="41"/>
    </row>
    <row r="8" spans="1:16" ht="15.75" x14ac:dyDescent="0.25">
      <c r="A8" s="104" t="str">
        <f>A1</f>
        <v>Project SAMPLE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</row>
    <row r="9" spans="1:16" x14ac:dyDescent="0.25">
      <c r="A9" s="105" t="s">
        <v>17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</row>
    <row r="10" spans="1:16" ht="15.75" thickBot="1" x14ac:dyDescent="0.3">
      <c r="A10" s="8" t="s">
        <v>16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6" ht="15.75" thickBot="1" x14ac:dyDescent="0.3">
      <c r="A11" s="10" t="s">
        <v>0</v>
      </c>
      <c r="B11" s="11">
        <v>2026</v>
      </c>
      <c r="C11" s="11">
        <v>2027</v>
      </c>
      <c r="D11" s="11">
        <v>2028</v>
      </c>
      <c r="E11" s="11">
        <v>2029</v>
      </c>
      <c r="F11" s="11">
        <v>2030</v>
      </c>
      <c r="G11" s="11">
        <v>2031</v>
      </c>
      <c r="H11" s="11">
        <v>2032</v>
      </c>
      <c r="I11" s="11">
        <v>2033</v>
      </c>
      <c r="J11" s="11">
        <v>2034</v>
      </c>
      <c r="K11" s="11">
        <v>2035</v>
      </c>
      <c r="L11" s="12">
        <v>2036</v>
      </c>
    </row>
    <row r="12" spans="1:16" ht="15.75" thickBot="1" x14ac:dyDescent="0.3">
      <c r="A12" s="13" t="s">
        <v>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5"/>
    </row>
    <row r="13" spans="1:16" x14ac:dyDescent="0.25">
      <c r="A13" s="16" t="s">
        <v>2</v>
      </c>
      <c r="B13" s="17"/>
      <c r="C13" s="18" t="s">
        <v>21</v>
      </c>
      <c r="D13" s="18" t="s">
        <v>22</v>
      </c>
      <c r="E13" s="19" t="s">
        <v>19</v>
      </c>
      <c r="F13" s="19" t="s">
        <v>19</v>
      </c>
      <c r="G13" s="19" t="s">
        <v>19</v>
      </c>
      <c r="H13" s="19" t="s">
        <v>19</v>
      </c>
      <c r="I13" s="19" t="s">
        <v>19</v>
      </c>
      <c r="J13" s="19" t="s">
        <v>19</v>
      </c>
      <c r="K13" s="19" t="s">
        <v>19</v>
      </c>
      <c r="L13" s="54" t="s">
        <v>19</v>
      </c>
    </row>
    <row r="14" spans="1:16" x14ac:dyDescent="0.25">
      <c r="A14" s="20" t="s">
        <v>3</v>
      </c>
      <c r="B14" s="21"/>
      <c r="C14" s="22" t="s">
        <v>21</v>
      </c>
      <c r="D14" s="22" t="s">
        <v>22</v>
      </c>
      <c r="E14" s="23" t="s">
        <v>19</v>
      </c>
      <c r="F14" s="23" t="s">
        <v>19</v>
      </c>
      <c r="G14" s="23" t="s">
        <v>19</v>
      </c>
      <c r="H14" s="23" t="s">
        <v>19</v>
      </c>
      <c r="I14" s="23" t="s">
        <v>19</v>
      </c>
      <c r="J14" s="23" t="s">
        <v>19</v>
      </c>
      <c r="K14" s="23" t="s">
        <v>19</v>
      </c>
      <c r="L14" s="57" t="s">
        <v>19</v>
      </c>
    </row>
    <row r="15" spans="1:16" ht="15.75" thickBot="1" x14ac:dyDescent="0.3">
      <c r="A15" s="24" t="s">
        <v>4</v>
      </c>
      <c r="B15" s="25"/>
      <c r="C15" s="26" t="s">
        <v>21</v>
      </c>
      <c r="D15" s="26" t="s">
        <v>22</v>
      </c>
      <c r="E15" s="27" t="s">
        <v>19</v>
      </c>
      <c r="F15" s="27" t="s">
        <v>19</v>
      </c>
      <c r="G15" s="27" t="s">
        <v>19</v>
      </c>
      <c r="H15" s="27" t="s">
        <v>19</v>
      </c>
      <c r="I15" s="27" t="s">
        <v>19</v>
      </c>
      <c r="J15" s="27" t="s">
        <v>19</v>
      </c>
      <c r="K15" s="27" t="s">
        <v>19</v>
      </c>
      <c r="L15" s="58" t="s">
        <v>19</v>
      </c>
    </row>
    <row r="16" spans="1:16" x14ac:dyDescent="0.25">
      <c r="A16" s="16" t="s">
        <v>5</v>
      </c>
      <c r="B16" s="28" t="s">
        <v>23</v>
      </c>
      <c r="C16" s="18" t="s">
        <v>21</v>
      </c>
      <c r="D16" s="29" t="s">
        <v>24</v>
      </c>
      <c r="E16" s="19" t="s">
        <v>19</v>
      </c>
      <c r="F16" s="19" t="s">
        <v>19</v>
      </c>
      <c r="G16" s="19" t="s">
        <v>19</v>
      </c>
      <c r="H16" s="19" t="s">
        <v>19</v>
      </c>
      <c r="I16" s="19" t="s">
        <v>19</v>
      </c>
      <c r="J16" s="19" t="s">
        <v>19</v>
      </c>
      <c r="K16" s="19" t="s">
        <v>19</v>
      </c>
      <c r="L16" s="54" t="s">
        <v>19</v>
      </c>
    </row>
    <row r="17" spans="1:15" x14ac:dyDescent="0.25">
      <c r="A17" s="20" t="s">
        <v>6</v>
      </c>
      <c r="B17" s="30" t="s">
        <v>23</v>
      </c>
      <c r="C17" s="22" t="s">
        <v>21</v>
      </c>
      <c r="D17" s="31" t="s">
        <v>24</v>
      </c>
      <c r="E17" s="23" t="s">
        <v>19</v>
      </c>
      <c r="F17" s="23" t="s">
        <v>19</v>
      </c>
      <c r="G17" s="23" t="s">
        <v>19</v>
      </c>
      <c r="H17" s="23" t="s">
        <v>19</v>
      </c>
      <c r="I17" s="23" t="s">
        <v>19</v>
      </c>
      <c r="J17" s="23" t="s">
        <v>19</v>
      </c>
      <c r="K17" s="23" t="s">
        <v>19</v>
      </c>
      <c r="L17" s="57" t="s">
        <v>19</v>
      </c>
    </row>
    <row r="18" spans="1:15" ht="15.75" thickBot="1" x14ac:dyDescent="0.3">
      <c r="A18" s="24" t="s">
        <v>7</v>
      </c>
      <c r="B18" s="32" t="s">
        <v>23</v>
      </c>
      <c r="C18" s="26" t="s">
        <v>21</v>
      </c>
      <c r="D18" s="33" t="s">
        <v>24</v>
      </c>
      <c r="E18" s="27" t="s">
        <v>19</v>
      </c>
      <c r="F18" s="27" t="s">
        <v>19</v>
      </c>
      <c r="G18" s="27" t="s">
        <v>19</v>
      </c>
      <c r="H18" s="27" t="s">
        <v>19</v>
      </c>
      <c r="I18" s="27" t="s">
        <v>19</v>
      </c>
      <c r="J18" s="27" t="s">
        <v>19</v>
      </c>
      <c r="K18" s="27" t="s">
        <v>19</v>
      </c>
      <c r="L18" s="58" t="s">
        <v>19</v>
      </c>
    </row>
    <row r="19" spans="1:15" x14ac:dyDescent="0.25">
      <c r="A19" s="16" t="s">
        <v>8</v>
      </c>
      <c r="B19" s="28" t="s">
        <v>23</v>
      </c>
      <c r="C19" s="18" t="s">
        <v>21</v>
      </c>
      <c r="D19" s="29" t="s">
        <v>24</v>
      </c>
      <c r="E19" s="19" t="s">
        <v>19</v>
      </c>
      <c r="F19" s="19" t="s">
        <v>19</v>
      </c>
      <c r="G19" s="19" t="s">
        <v>19</v>
      </c>
      <c r="H19" s="19" t="s">
        <v>19</v>
      </c>
      <c r="I19" s="19" t="s">
        <v>19</v>
      </c>
      <c r="J19" s="19" t="s">
        <v>19</v>
      </c>
      <c r="K19" s="19" t="s">
        <v>19</v>
      </c>
      <c r="L19" s="19" t="s">
        <v>19</v>
      </c>
    </row>
    <row r="20" spans="1:15" x14ac:dyDescent="0.25">
      <c r="A20" s="20" t="s">
        <v>9</v>
      </c>
      <c r="B20" s="30" t="s">
        <v>23</v>
      </c>
      <c r="C20" s="22" t="s">
        <v>21</v>
      </c>
      <c r="D20" s="31" t="s">
        <v>24</v>
      </c>
      <c r="E20" s="23" t="s">
        <v>19</v>
      </c>
      <c r="F20" s="23" t="s">
        <v>19</v>
      </c>
      <c r="G20" s="23" t="s">
        <v>19</v>
      </c>
      <c r="H20" s="23" t="s">
        <v>19</v>
      </c>
      <c r="I20" s="23" t="s">
        <v>19</v>
      </c>
      <c r="J20" s="23" t="s">
        <v>19</v>
      </c>
      <c r="K20" s="23" t="s">
        <v>19</v>
      </c>
      <c r="L20" s="23" t="s">
        <v>19</v>
      </c>
    </row>
    <row r="21" spans="1:15" ht="15.75" thickBot="1" x14ac:dyDescent="0.3">
      <c r="A21" s="24" t="s">
        <v>10</v>
      </c>
      <c r="B21" s="32" t="s">
        <v>23</v>
      </c>
      <c r="C21" s="26" t="s">
        <v>21</v>
      </c>
      <c r="D21" s="33" t="s">
        <v>24</v>
      </c>
      <c r="E21" s="27" t="s">
        <v>19</v>
      </c>
      <c r="F21" s="27" t="s">
        <v>19</v>
      </c>
      <c r="G21" s="27" t="s">
        <v>19</v>
      </c>
      <c r="H21" s="27" t="s">
        <v>19</v>
      </c>
      <c r="I21" s="27" t="s">
        <v>19</v>
      </c>
      <c r="J21" s="27" t="s">
        <v>19</v>
      </c>
      <c r="K21" s="27" t="s">
        <v>19</v>
      </c>
      <c r="L21" s="27" t="s">
        <v>19</v>
      </c>
    </row>
    <row r="22" spans="1:15" x14ac:dyDescent="0.25">
      <c r="A22" s="16" t="s">
        <v>11</v>
      </c>
      <c r="B22" s="28" t="s">
        <v>23</v>
      </c>
      <c r="C22" s="18" t="s">
        <v>21</v>
      </c>
      <c r="D22" s="19" t="s">
        <v>19</v>
      </c>
      <c r="E22" s="19" t="s">
        <v>19</v>
      </c>
      <c r="F22" s="19" t="s">
        <v>19</v>
      </c>
      <c r="G22" s="19" t="s">
        <v>19</v>
      </c>
      <c r="H22" s="19" t="s">
        <v>19</v>
      </c>
      <c r="I22" s="19" t="s">
        <v>19</v>
      </c>
      <c r="J22" s="19" t="s">
        <v>19</v>
      </c>
      <c r="K22" s="19" t="s">
        <v>19</v>
      </c>
      <c r="L22" s="54" t="s">
        <v>19</v>
      </c>
    </row>
    <row r="23" spans="1:15" x14ac:dyDescent="0.25">
      <c r="A23" s="20" t="s">
        <v>12</v>
      </c>
      <c r="B23" s="22" t="s">
        <v>21</v>
      </c>
      <c r="C23" s="22" t="s">
        <v>21</v>
      </c>
      <c r="D23" s="23" t="s">
        <v>19</v>
      </c>
      <c r="E23" s="23" t="s">
        <v>19</v>
      </c>
      <c r="F23" s="23" t="s">
        <v>19</v>
      </c>
      <c r="G23" s="23" t="s">
        <v>19</v>
      </c>
      <c r="H23" s="23" t="s">
        <v>19</v>
      </c>
      <c r="I23" s="23" t="s">
        <v>19</v>
      </c>
      <c r="J23" s="23" t="s">
        <v>19</v>
      </c>
      <c r="K23" s="23" t="s">
        <v>19</v>
      </c>
      <c r="L23" s="57" t="s">
        <v>19</v>
      </c>
    </row>
    <row r="24" spans="1:15" ht="15.75" thickBot="1" x14ac:dyDescent="0.3">
      <c r="A24" s="24" t="s">
        <v>13</v>
      </c>
      <c r="B24" s="26" t="s">
        <v>21</v>
      </c>
      <c r="C24" s="26" t="s">
        <v>21</v>
      </c>
      <c r="D24" s="27" t="s">
        <v>19</v>
      </c>
      <c r="E24" s="27" t="s">
        <v>19</v>
      </c>
      <c r="F24" s="27" t="s">
        <v>19</v>
      </c>
      <c r="G24" s="27" t="s">
        <v>19</v>
      </c>
      <c r="H24" s="27" t="s">
        <v>19</v>
      </c>
      <c r="I24" s="27" t="s">
        <v>19</v>
      </c>
      <c r="J24" s="27" t="s">
        <v>19</v>
      </c>
      <c r="K24" s="27" t="s">
        <v>19</v>
      </c>
      <c r="L24" s="58" t="s">
        <v>19</v>
      </c>
    </row>
    <row r="25" spans="1:15" ht="15.75" thickBot="1" x14ac:dyDescent="0.3">
      <c r="A25" s="38" t="s">
        <v>26</v>
      </c>
      <c r="B25" s="39">
        <v>0.86</v>
      </c>
      <c r="C25" s="39">
        <v>0.86</v>
      </c>
      <c r="D25" s="39">
        <v>0.87</v>
      </c>
      <c r="E25" s="39">
        <v>0.88</v>
      </c>
      <c r="F25" s="39">
        <v>0.88</v>
      </c>
      <c r="G25" s="39">
        <v>0.88</v>
      </c>
      <c r="H25" s="39">
        <v>0.88</v>
      </c>
      <c r="I25" s="39">
        <v>0.88</v>
      </c>
      <c r="J25" s="39">
        <v>0.88</v>
      </c>
      <c r="K25" s="39">
        <v>0.88</v>
      </c>
      <c r="L25" s="40">
        <v>0.88</v>
      </c>
      <c r="M25" s="37"/>
    </row>
    <row r="26" spans="1:15" ht="15.75" thickBot="1" x14ac:dyDescent="0.3">
      <c r="A26" s="38" t="s">
        <v>14</v>
      </c>
      <c r="B26" s="39">
        <v>0.85</v>
      </c>
      <c r="C26" s="39">
        <v>0.85</v>
      </c>
      <c r="D26" s="39">
        <v>0.88</v>
      </c>
      <c r="E26" s="39">
        <v>0.88</v>
      </c>
      <c r="F26" s="39">
        <v>0.88</v>
      </c>
      <c r="G26" s="39">
        <v>0.88</v>
      </c>
      <c r="H26" s="39">
        <v>0.88</v>
      </c>
      <c r="I26" s="39">
        <v>0.88</v>
      </c>
      <c r="J26" s="39">
        <v>0.88</v>
      </c>
      <c r="K26" s="39">
        <v>0.88</v>
      </c>
      <c r="L26" s="40">
        <v>0.88</v>
      </c>
    </row>
    <row r="29" spans="1:15" ht="15.75" x14ac:dyDescent="0.25">
      <c r="A29" s="104" t="str">
        <f>A1</f>
        <v>Project SAMPLE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</row>
    <row r="30" spans="1:15" x14ac:dyDescent="0.25">
      <c r="A30" s="105" t="s">
        <v>15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</row>
    <row r="31" spans="1:15" ht="15.75" thickBot="1" x14ac:dyDescent="0.3">
      <c r="A31" s="8" t="s">
        <v>16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5" ht="15.75" thickBot="1" x14ac:dyDescent="0.3">
      <c r="A32" s="10" t="s">
        <v>0</v>
      </c>
      <c r="B32" s="11">
        <v>2026</v>
      </c>
      <c r="C32" s="11">
        <v>2027</v>
      </c>
      <c r="D32" s="11">
        <v>2028</v>
      </c>
      <c r="E32" s="11">
        <v>2029</v>
      </c>
      <c r="F32" s="11">
        <v>2030</v>
      </c>
      <c r="G32" s="11">
        <v>2031</v>
      </c>
      <c r="H32" s="11">
        <v>2032</v>
      </c>
      <c r="I32" s="11">
        <v>2033</v>
      </c>
      <c r="J32" s="11">
        <v>2034</v>
      </c>
      <c r="K32" s="11">
        <v>2035</v>
      </c>
      <c r="L32" s="12">
        <v>2036</v>
      </c>
    </row>
    <row r="33" spans="1:13" ht="15.75" thickBot="1" x14ac:dyDescent="0.3">
      <c r="A33" s="13" t="s">
        <v>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5"/>
    </row>
    <row r="34" spans="1:13" x14ac:dyDescent="0.25">
      <c r="A34" s="16" t="s">
        <v>2</v>
      </c>
      <c r="B34" s="17" t="str">
        <f>IFERROR(TEXT(LEFT(B13,4)*B$26,"0.0")&amp;" MVA","MVA")</f>
        <v>MVA</v>
      </c>
      <c r="C34" s="18" t="str">
        <f t="shared" ref="C34:L34" si="0">IFERROR(TEXT(LEFT(C13,4)*C$26,"0.0")&amp;" MVA","MVA")</f>
        <v>16.5 MVA</v>
      </c>
      <c r="D34" s="18" t="str">
        <f t="shared" si="0"/>
        <v>17.7 MVA</v>
      </c>
      <c r="E34" s="19" t="str">
        <f t="shared" si="0"/>
        <v>61.6 MVA</v>
      </c>
      <c r="F34" s="19" t="str">
        <f t="shared" si="0"/>
        <v>61.6 MVA</v>
      </c>
      <c r="G34" s="19" t="str">
        <f t="shared" si="0"/>
        <v>61.6 MVA</v>
      </c>
      <c r="H34" s="19" t="str">
        <f t="shared" si="0"/>
        <v>61.6 MVA</v>
      </c>
      <c r="I34" s="19" t="str">
        <f t="shared" si="0"/>
        <v>61.6 MVA</v>
      </c>
      <c r="J34" s="19" t="str">
        <f t="shared" si="0"/>
        <v>61.6 MVA</v>
      </c>
      <c r="K34" s="19" t="str">
        <f t="shared" si="0"/>
        <v>61.6 MVA</v>
      </c>
      <c r="L34" s="54" t="str">
        <f t="shared" si="0"/>
        <v>61.6 MVA</v>
      </c>
    </row>
    <row r="35" spans="1:13" x14ac:dyDescent="0.25">
      <c r="A35" s="20" t="s">
        <v>3</v>
      </c>
      <c r="B35" s="50" t="str">
        <f t="shared" ref="B35:L35" si="1">IFERROR(TEXT(LEFT(B14,4)*B$26,"0.0")&amp;" MVA","MVA")</f>
        <v>MVA</v>
      </c>
      <c r="C35" s="42" t="str">
        <f t="shared" si="1"/>
        <v>16.5 MVA</v>
      </c>
      <c r="D35" s="42" t="str">
        <f t="shared" si="1"/>
        <v>17.7 MVA</v>
      </c>
      <c r="E35" s="43" t="str">
        <f t="shared" si="1"/>
        <v>61.6 MVA</v>
      </c>
      <c r="F35" s="43" t="str">
        <f t="shared" si="1"/>
        <v>61.6 MVA</v>
      </c>
      <c r="G35" s="43" t="str">
        <f t="shared" si="1"/>
        <v>61.6 MVA</v>
      </c>
      <c r="H35" s="43" t="str">
        <f t="shared" si="1"/>
        <v>61.6 MVA</v>
      </c>
      <c r="I35" s="43" t="str">
        <f t="shared" si="1"/>
        <v>61.6 MVA</v>
      </c>
      <c r="J35" s="43" t="str">
        <f t="shared" si="1"/>
        <v>61.6 MVA</v>
      </c>
      <c r="K35" s="43" t="str">
        <f t="shared" si="1"/>
        <v>61.6 MVA</v>
      </c>
      <c r="L35" s="55" t="str">
        <f t="shared" si="1"/>
        <v>61.6 MVA</v>
      </c>
    </row>
    <row r="36" spans="1:13" ht="15.75" thickBot="1" x14ac:dyDescent="0.3">
      <c r="A36" s="24" t="s">
        <v>4</v>
      </c>
      <c r="B36" s="52" t="str">
        <f t="shared" ref="B36:L36" si="2">IFERROR(TEXT(LEFT(B15,4)*B$26,"0.0")&amp;" MVA","MVA")</f>
        <v>MVA</v>
      </c>
      <c r="C36" s="44" t="str">
        <f t="shared" si="2"/>
        <v>16.5 MVA</v>
      </c>
      <c r="D36" s="44" t="str">
        <f t="shared" si="2"/>
        <v>17.7 MVA</v>
      </c>
      <c r="E36" s="45" t="str">
        <f t="shared" si="2"/>
        <v>61.6 MVA</v>
      </c>
      <c r="F36" s="45" t="str">
        <f t="shared" si="2"/>
        <v>61.6 MVA</v>
      </c>
      <c r="G36" s="45" t="str">
        <f t="shared" si="2"/>
        <v>61.6 MVA</v>
      </c>
      <c r="H36" s="45" t="str">
        <f t="shared" si="2"/>
        <v>61.6 MVA</v>
      </c>
      <c r="I36" s="45" t="str">
        <f t="shared" si="2"/>
        <v>61.6 MVA</v>
      </c>
      <c r="J36" s="45" t="str">
        <f t="shared" si="2"/>
        <v>61.6 MVA</v>
      </c>
      <c r="K36" s="45" t="str">
        <f t="shared" si="2"/>
        <v>61.6 MVA</v>
      </c>
      <c r="L36" s="56" t="str">
        <f t="shared" si="2"/>
        <v>61.6 MVA</v>
      </c>
    </row>
    <row r="37" spans="1:13" x14ac:dyDescent="0.25">
      <c r="A37" s="16" t="s">
        <v>5</v>
      </c>
      <c r="B37" s="28" t="str">
        <f t="shared" ref="B37:L37" si="3">IFERROR(TEXT(LEFT(B16,4)*B$26,"0.0")&amp;" MVA","MVA")</f>
        <v>8.2 MVA</v>
      </c>
      <c r="C37" s="18" t="str">
        <f t="shared" si="3"/>
        <v>16.5 MVA</v>
      </c>
      <c r="D37" s="29" t="str">
        <f t="shared" si="3"/>
        <v>31.0 MVA</v>
      </c>
      <c r="E37" s="19" t="str">
        <f t="shared" si="3"/>
        <v>61.6 MVA</v>
      </c>
      <c r="F37" s="19" t="str">
        <f t="shared" si="3"/>
        <v>61.6 MVA</v>
      </c>
      <c r="G37" s="19" t="str">
        <f t="shared" si="3"/>
        <v>61.6 MVA</v>
      </c>
      <c r="H37" s="19" t="str">
        <f t="shared" si="3"/>
        <v>61.6 MVA</v>
      </c>
      <c r="I37" s="19" t="str">
        <f t="shared" si="3"/>
        <v>61.6 MVA</v>
      </c>
      <c r="J37" s="19" t="str">
        <f t="shared" si="3"/>
        <v>61.6 MVA</v>
      </c>
      <c r="K37" s="19" t="str">
        <f t="shared" si="3"/>
        <v>61.6 MVA</v>
      </c>
      <c r="L37" s="54" t="str">
        <f t="shared" si="3"/>
        <v>61.6 MVA</v>
      </c>
    </row>
    <row r="38" spans="1:13" x14ac:dyDescent="0.25">
      <c r="A38" s="20" t="s">
        <v>6</v>
      </c>
      <c r="B38" s="30" t="str">
        <f t="shared" ref="B38:L38" si="4">IFERROR(TEXT(LEFT(B17,4)*B$26,"0.0")&amp;" MVA","MVA")</f>
        <v>8.2 MVA</v>
      </c>
      <c r="C38" s="42" t="str">
        <f t="shared" si="4"/>
        <v>16.5 MVA</v>
      </c>
      <c r="D38" s="51" t="str">
        <f t="shared" si="4"/>
        <v>31.0 MVA</v>
      </c>
      <c r="E38" s="43" t="str">
        <f t="shared" si="4"/>
        <v>61.6 MVA</v>
      </c>
      <c r="F38" s="43" t="str">
        <f t="shared" si="4"/>
        <v>61.6 MVA</v>
      </c>
      <c r="G38" s="43" t="str">
        <f t="shared" si="4"/>
        <v>61.6 MVA</v>
      </c>
      <c r="H38" s="43" t="str">
        <f t="shared" si="4"/>
        <v>61.6 MVA</v>
      </c>
      <c r="I38" s="43" t="str">
        <f t="shared" si="4"/>
        <v>61.6 MVA</v>
      </c>
      <c r="J38" s="43" t="str">
        <f t="shared" si="4"/>
        <v>61.6 MVA</v>
      </c>
      <c r="K38" s="43" t="str">
        <f t="shared" si="4"/>
        <v>61.6 MVA</v>
      </c>
      <c r="L38" s="55" t="str">
        <f t="shared" si="4"/>
        <v>61.6 MVA</v>
      </c>
    </row>
    <row r="39" spans="1:13" ht="15.75" thickBot="1" x14ac:dyDescent="0.3">
      <c r="A39" s="24" t="s">
        <v>7</v>
      </c>
      <c r="B39" s="32" t="str">
        <f t="shared" ref="B39:L39" si="5">IFERROR(TEXT(LEFT(B18,4)*B$26,"0.0")&amp;" MVA","MVA")</f>
        <v>8.2 MVA</v>
      </c>
      <c r="C39" s="44" t="str">
        <f t="shared" si="5"/>
        <v>16.5 MVA</v>
      </c>
      <c r="D39" s="53" t="str">
        <f t="shared" si="5"/>
        <v>31.0 MVA</v>
      </c>
      <c r="E39" s="45" t="str">
        <f t="shared" si="5"/>
        <v>61.6 MVA</v>
      </c>
      <c r="F39" s="45" t="str">
        <f t="shared" si="5"/>
        <v>61.6 MVA</v>
      </c>
      <c r="G39" s="45" t="str">
        <f t="shared" si="5"/>
        <v>61.6 MVA</v>
      </c>
      <c r="H39" s="45" t="str">
        <f t="shared" si="5"/>
        <v>61.6 MVA</v>
      </c>
      <c r="I39" s="45" t="str">
        <f t="shared" si="5"/>
        <v>61.6 MVA</v>
      </c>
      <c r="J39" s="45" t="str">
        <f t="shared" si="5"/>
        <v>61.6 MVA</v>
      </c>
      <c r="K39" s="45" t="str">
        <f t="shared" si="5"/>
        <v>61.6 MVA</v>
      </c>
      <c r="L39" s="56" t="str">
        <f t="shared" si="5"/>
        <v>61.6 MVA</v>
      </c>
    </row>
    <row r="40" spans="1:13" x14ac:dyDescent="0.25">
      <c r="A40" s="16" t="s">
        <v>8</v>
      </c>
      <c r="B40" s="28" t="str">
        <f t="shared" ref="B40:L40" si="6">IFERROR(TEXT(LEFT(B19,4)*B$26,"0.0")&amp;" MVA","MVA")</f>
        <v>8.2 MVA</v>
      </c>
      <c r="C40" s="18" t="str">
        <f t="shared" si="6"/>
        <v>16.5 MVA</v>
      </c>
      <c r="D40" s="29" t="str">
        <f t="shared" si="6"/>
        <v>31.0 MVA</v>
      </c>
      <c r="E40" s="19" t="str">
        <f t="shared" si="6"/>
        <v>61.6 MVA</v>
      </c>
      <c r="F40" s="19" t="str">
        <f t="shared" si="6"/>
        <v>61.6 MVA</v>
      </c>
      <c r="G40" s="19" t="str">
        <f t="shared" si="6"/>
        <v>61.6 MVA</v>
      </c>
      <c r="H40" s="19" t="str">
        <f t="shared" si="6"/>
        <v>61.6 MVA</v>
      </c>
      <c r="I40" s="19" t="str">
        <f t="shared" si="6"/>
        <v>61.6 MVA</v>
      </c>
      <c r="J40" s="19" t="str">
        <f t="shared" si="6"/>
        <v>61.6 MVA</v>
      </c>
      <c r="K40" s="19" t="str">
        <f t="shared" si="6"/>
        <v>61.6 MVA</v>
      </c>
      <c r="L40" s="54" t="str">
        <f t="shared" si="6"/>
        <v>61.6 MVA</v>
      </c>
    </row>
    <row r="41" spans="1:13" x14ac:dyDescent="0.25">
      <c r="A41" s="20" t="s">
        <v>9</v>
      </c>
      <c r="B41" s="30" t="str">
        <f t="shared" ref="B41:L41" si="7">IFERROR(TEXT(LEFT(B20,4)*B$26,"0.0")&amp;" MVA","MVA")</f>
        <v>8.2 MVA</v>
      </c>
      <c r="C41" s="42" t="str">
        <f t="shared" si="7"/>
        <v>16.5 MVA</v>
      </c>
      <c r="D41" s="51" t="str">
        <f t="shared" si="7"/>
        <v>31.0 MVA</v>
      </c>
      <c r="E41" s="43" t="str">
        <f t="shared" si="7"/>
        <v>61.6 MVA</v>
      </c>
      <c r="F41" s="43" t="str">
        <f t="shared" si="7"/>
        <v>61.6 MVA</v>
      </c>
      <c r="G41" s="43" t="str">
        <f t="shared" si="7"/>
        <v>61.6 MVA</v>
      </c>
      <c r="H41" s="43" t="str">
        <f t="shared" si="7"/>
        <v>61.6 MVA</v>
      </c>
      <c r="I41" s="43" t="str">
        <f t="shared" si="7"/>
        <v>61.6 MVA</v>
      </c>
      <c r="J41" s="43" t="str">
        <f t="shared" si="7"/>
        <v>61.6 MVA</v>
      </c>
      <c r="K41" s="43" t="str">
        <f t="shared" si="7"/>
        <v>61.6 MVA</v>
      </c>
      <c r="L41" s="55" t="str">
        <f t="shared" si="7"/>
        <v>61.6 MVA</v>
      </c>
    </row>
    <row r="42" spans="1:13" ht="15.75" thickBot="1" x14ac:dyDescent="0.3">
      <c r="A42" s="24" t="s">
        <v>10</v>
      </c>
      <c r="B42" s="32" t="str">
        <f t="shared" ref="B42:L42" si="8">IFERROR(TEXT(LEFT(B21,4)*B$26,"0.0")&amp;" MVA","MVA")</f>
        <v>8.2 MVA</v>
      </c>
      <c r="C42" s="44" t="str">
        <f t="shared" si="8"/>
        <v>16.5 MVA</v>
      </c>
      <c r="D42" s="53" t="str">
        <f t="shared" si="8"/>
        <v>31.0 MVA</v>
      </c>
      <c r="E42" s="45" t="str">
        <f t="shared" si="8"/>
        <v>61.6 MVA</v>
      </c>
      <c r="F42" s="45" t="str">
        <f t="shared" si="8"/>
        <v>61.6 MVA</v>
      </c>
      <c r="G42" s="45" t="str">
        <f t="shared" si="8"/>
        <v>61.6 MVA</v>
      </c>
      <c r="H42" s="45" t="str">
        <f t="shared" si="8"/>
        <v>61.6 MVA</v>
      </c>
      <c r="I42" s="45" t="str">
        <f t="shared" si="8"/>
        <v>61.6 MVA</v>
      </c>
      <c r="J42" s="45" t="str">
        <f t="shared" si="8"/>
        <v>61.6 MVA</v>
      </c>
      <c r="K42" s="45" t="str">
        <f t="shared" si="8"/>
        <v>61.6 MVA</v>
      </c>
      <c r="L42" s="56" t="str">
        <f t="shared" si="8"/>
        <v>61.6 MVA</v>
      </c>
    </row>
    <row r="43" spans="1:13" x14ac:dyDescent="0.25">
      <c r="A43" s="16" t="s">
        <v>11</v>
      </c>
      <c r="B43" s="28" t="str">
        <f t="shared" ref="B43:L43" si="9">IFERROR(TEXT(LEFT(B22,4)*B$26,"0.0")&amp;" MVA","MVA")</f>
        <v>8.2 MVA</v>
      </c>
      <c r="C43" s="18" t="str">
        <f t="shared" si="9"/>
        <v>16.5 MVA</v>
      </c>
      <c r="D43" s="19" t="str">
        <f t="shared" si="9"/>
        <v>61.6 MVA</v>
      </c>
      <c r="E43" s="19" t="str">
        <f t="shared" si="9"/>
        <v>61.6 MVA</v>
      </c>
      <c r="F43" s="19" t="str">
        <f t="shared" si="9"/>
        <v>61.6 MVA</v>
      </c>
      <c r="G43" s="19" t="str">
        <f t="shared" si="9"/>
        <v>61.6 MVA</v>
      </c>
      <c r="H43" s="19" t="str">
        <f t="shared" si="9"/>
        <v>61.6 MVA</v>
      </c>
      <c r="I43" s="19" t="str">
        <f t="shared" si="9"/>
        <v>61.6 MVA</v>
      </c>
      <c r="J43" s="19" t="str">
        <f t="shared" si="9"/>
        <v>61.6 MVA</v>
      </c>
      <c r="K43" s="19" t="str">
        <f t="shared" si="9"/>
        <v>61.6 MVA</v>
      </c>
      <c r="L43" s="54" t="str">
        <f t="shared" si="9"/>
        <v>61.6 MVA</v>
      </c>
    </row>
    <row r="44" spans="1:13" x14ac:dyDescent="0.25">
      <c r="A44" s="20" t="s">
        <v>12</v>
      </c>
      <c r="B44" s="42" t="str">
        <f t="shared" ref="B44:L44" si="10">IFERROR(TEXT(LEFT(B23,4)*B$26,"0.0")&amp;" MVA","MVA")</f>
        <v>16.5 MVA</v>
      </c>
      <c r="C44" s="42" t="str">
        <f t="shared" si="10"/>
        <v>16.5 MVA</v>
      </c>
      <c r="D44" s="43" t="str">
        <f t="shared" si="10"/>
        <v>61.6 MVA</v>
      </c>
      <c r="E44" s="43" t="str">
        <f t="shared" si="10"/>
        <v>61.6 MVA</v>
      </c>
      <c r="F44" s="43" t="str">
        <f t="shared" si="10"/>
        <v>61.6 MVA</v>
      </c>
      <c r="G44" s="43" t="str">
        <f t="shared" si="10"/>
        <v>61.6 MVA</v>
      </c>
      <c r="H44" s="43" t="str">
        <f t="shared" si="10"/>
        <v>61.6 MVA</v>
      </c>
      <c r="I44" s="43" t="str">
        <f t="shared" si="10"/>
        <v>61.6 MVA</v>
      </c>
      <c r="J44" s="43" t="str">
        <f t="shared" si="10"/>
        <v>61.6 MVA</v>
      </c>
      <c r="K44" s="43" t="str">
        <f t="shared" si="10"/>
        <v>61.6 MVA</v>
      </c>
      <c r="L44" s="55" t="str">
        <f t="shared" si="10"/>
        <v>61.6 MVA</v>
      </c>
    </row>
    <row r="45" spans="1:13" ht="15.75" thickBot="1" x14ac:dyDescent="0.3">
      <c r="A45" s="24" t="s">
        <v>13</v>
      </c>
      <c r="B45" s="44" t="str">
        <f t="shared" ref="B45:L45" si="11">IFERROR(TEXT(LEFT(B24,4)*B$26,"0.0")&amp;" MVA","MVA")</f>
        <v>16.5 MVA</v>
      </c>
      <c r="C45" s="44" t="str">
        <f t="shared" si="11"/>
        <v>16.5 MVA</v>
      </c>
      <c r="D45" s="45" t="str">
        <f t="shared" si="11"/>
        <v>61.6 MVA</v>
      </c>
      <c r="E45" s="45" t="str">
        <f t="shared" si="11"/>
        <v>61.6 MVA</v>
      </c>
      <c r="F45" s="45" t="str">
        <f t="shared" si="11"/>
        <v>61.6 MVA</v>
      </c>
      <c r="G45" s="45" t="str">
        <f t="shared" si="11"/>
        <v>61.6 MVA</v>
      </c>
      <c r="H45" s="45" t="str">
        <f t="shared" si="11"/>
        <v>61.6 MVA</v>
      </c>
      <c r="I45" s="45" t="str">
        <f t="shared" si="11"/>
        <v>61.6 MVA</v>
      </c>
      <c r="J45" s="45" t="str">
        <f t="shared" si="11"/>
        <v>61.6 MVA</v>
      </c>
      <c r="K45" s="45" t="str">
        <f t="shared" si="11"/>
        <v>61.6 MVA</v>
      </c>
      <c r="L45" s="56" t="str">
        <f t="shared" si="11"/>
        <v>61.6 MVA</v>
      </c>
    </row>
    <row r="46" spans="1:13" ht="15.75" thickBot="1" x14ac:dyDescent="0.3">
      <c r="A46" s="38" t="s">
        <v>26</v>
      </c>
      <c r="B46" s="35">
        <f>B25</f>
        <v>0.86</v>
      </c>
      <c r="C46" s="35">
        <f t="shared" ref="C46:L46" si="12">C25</f>
        <v>0.86</v>
      </c>
      <c r="D46" s="35">
        <f t="shared" si="12"/>
        <v>0.87</v>
      </c>
      <c r="E46" s="35">
        <f t="shared" si="12"/>
        <v>0.88</v>
      </c>
      <c r="F46" s="35">
        <f t="shared" si="12"/>
        <v>0.88</v>
      </c>
      <c r="G46" s="35">
        <f t="shared" si="12"/>
        <v>0.88</v>
      </c>
      <c r="H46" s="35">
        <f t="shared" si="12"/>
        <v>0.88</v>
      </c>
      <c r="I46" s="35">
        <f t="shared" si="12"/>
        <v>0.88</v>
      </c>
      <c r="J46" s="35">
        <f t="shared" si="12"/>
        <v>0.88</v>
      </c>
      <c r="K46" s="35">
        <f t="shared" si="12"/>
        <v>0.88</v>
      </c>
      <c r="L46" s="36">
        <f t="shared" si="12"/>
        <v>0.88</v>
      </c>
      <c r="M46" s="37"/>
    </row>
    <row r="47" spans="1:13" ht="15.75" thickBot="1" x14ac:dyDescent="0.3">
      <c r="A47" s="38" t="s">
        <v>14</v>
      </c>
      <c r="B47" s="39">
        <f>B26</f>
        <v>0.85</v>
      </c>
      <c r="C47" s="39">
        <f t="shared" ref="C47:L47" si="13">C26</f>
        <v>0.85</v>
      </c>
      <c r="D47" s="39">
        <f t="shared" si="13"/>
        <v>0.88</v>
      </c>
      <c r="E47" s="39">
        <f t="shared" si="13"/>
        <v>0.88</v>
      </c>
      <c r="F47" s="39">
        <f t="shared" si="13"/>
        <v>0.88</v>
      </c>
      <c r="G47" s="39">
        <f t="shared" si="13"/>
        <v>0.88</v>
      </c>
      <c r="H47" s="39">
        <f t="shared" si="13"/>
        <v>0.88</v>
      </c>
      <c r="I47" s="39">
        <f t="shared" si="13"/>
        <v>0.88</v>
      </c>
      <c r="J47" s="39">
        <f t="shared" si="13"/>
        <v>0.88</v>
      </c>
      <c r="K47" s="39">
        <f t="shared" si="13"/>
        <v>0.88</v>
      </c>
      <c r="L47" s="40">
        <f t="shared" si="13"/>
        <v>0.88</v>
      </c>
    </row>
    <row r="50" spans="1:15" ht="15.75" x14ac:dyDescent="0.25">
      <c r="A50" s="104" t="str">
        <f>A1</f>
        <v>Project SAMPLE</v>
      </c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</row>
    <row r="51" spans="1:15" x14ac:dyDescent="0.25">
      <c r="A51" s="105" t="s">
        <v>18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</row>
    <row r="52" spans="1:15" ht="15.75" thickBot="1" x14ac:dyDescent="0.3">
      <c r="A52" s="8" t="s">
        <v>16</v>
      </c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5" ht="15.75" thickBot="1" x14ac:dyDescent="0.3">
      <c r="A53" s="10" t="s">
        <v>0</v>
      </c>
      <c r="B53" s="11">
        <v>2026</v>
      </c>
      <c r="C53" s="11">
        <v>2027</v>
      </c>
      <c r="D53" s="11">
        <v>2028</v>
      </c>
      <c r="E53" s="11">
        <v>2029</v>
      </c>
      <c r="F53" s="11">
        <v>2030</v>
      </c>
      <c r="G53" s="11">
        <v>2031</v>
      </c>
      <c r="H53" s="11">
        <v>2032</v>
      </c>
      <c r="I53" s="11">
        <v>2033</v>
      </c>
      <c r="J53" s="11">
        <v>2034</v>
      </c>
      <c r="K53" s="11">
        <v>2035</v>
      </c>
      <c r="L53" s="12">
        <v>2036</v>
      </c>
    </row>
    <row r="54" spans="1:15" ht="15.75" thickBot="1" x14ac:dyDescent="0.3">
      <c r="A54" s="13" t="s">
        <v>1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5"/>
    </row>
    <row r="55" spans="1:15" x14ac:dyDescent="0.25">
      <c r="A55" s="16" t="s">
        <v>2</v>
      </c>
      <c r="B55" s="17" t="str">
        <f>IFERROR(TEXT(LEFT(B34,4)*SIN(ACOS(B$68)),"0.0")&amp;" MVAr","MVAr")</f>
        <v>MVAr</v>
      </c>
      <c r="C55" s="18" t="str">
        <f t="shared" ref="C55:L55" si="14">IFERROR(TEXT(LEFT(C34,4)*SIN(ACOS(C$68)),"0.0")&amp;" MVAr","MVAr")</f>
        <v>3.3 MVAr</v>
      </c>
      <c r="D55" s="18" t="str">
        <f t="shared" si="14"/>
        <v>3.5 MVAr</v>
      </c>
      <c r="E55" s="19" t="str">
        <f t="shared" si="14"/>
        <v>12.3 MVAr</v>
      </c>
      <c r="F55" s="19" t="str">
        <f t="shared" si="14"/>
        <v>12.3 MVAr</v>
      </c>
      <c r="G55" s="19" t="str">
        <f t="shared" si="14"/>
        <v>12.3 MVAr</v>
      </c>
      <c r="H55" s="19" t="str">
        <f t="shared" si="14"/>
        <v>12.3 MVAr</v>
      </c>
      <c r="I55" s="19" t="str">
        <f t="shared" si="14"/>
        <v>12.3 MVAr</v>
      </c>
      <c r="J55" s="19" t="str">
        <f t="shared" si="14"/>
        <v>12.3 MVAr</v>
      </c>
      <c r="K55" s="19" t="str">
        <f t="shared" si="14"/>
        <v>12.3 MVAr</v>
      </c>
      <c r="L55" s="47" t="str">
        <f t="shared" si="14"/>
        <v>12.3 MVAr</v>
      </c>
    </row>
    <row r="56" spans="1:15" x14ac:dyDescent="0.25">
      <c r="A56" s="20" t="s">
        <v>3</v>
      </c>
      <c r="B56" s="50" t="str">
        <f t="shared" ref="B56:L56" si="15">IFERROR(TEXT(LEFT(B35,4)*SIN(ACOS(B$68)),"0.0")&amp;" MVAr","MVAr")</f>
        <v>MVAr</v>
      </c>
      <c r="C56" s="42" t="str">
        <f t="shared" si="15"/>
        <v>3.3 MVAr</v>
      </c>
      <c r="D56" s="42" t="str">
        <f t="shared" si="15"/>
        <v>3.5 MVAr</v>
      </c>
      <c r="E56" s="43" t="str">
        <f t="shared" si="15"/>
        <v>12.3 MVAr</v>
      </c>
      <c r="F56" s="43" t="str">
        <f t="shared" si="15"/>
        <v>12.3 MVAr</v>
      </c>
      <c r="G56" s="43" t="str">
        <f t="shared" si="15"/>
        <v>12.3 MVAr</v>
      </c>
      <c r="H56" s="43" t="str">
        <f t="shared" si="15"/>
        <v>12.3 MVAr</v>
      </c>
      <c r="I56" s="43" t="str">
        <f t="shared" si="15"/>
        <v>12.3 MVAr</v>
      </c>
      <c r="J56" s="43" t="str">
        <f t="shared" si="15"/>
        <v>12.3 MVAr</v>
      </c>
      <c r="K56" s="43" t="str">
        <f t="shared" si="15"/>
        <v>12.3 MVAr</v>
      </c>
      <c r="L56" s="48" t="str">
        <f t="shared" si="15"/>
        <v>12.3 MVAr</v>
      </c>
    </row>
    <row r="57" spans="1:15" ht="15.75" thickBot="1" x14ac:dyDescent="0.3">
      <c r="A57" s="24" t="s">
        <v>4</v>
      </c>
      <c r="B57" s="52" t="str">
        <f t="shared" ref="B57:L57" si="16">IFERROR(TEXT(LEFT(B36,4)*SIN(ACOS(B$68)),"0.0")&amp;" MVAr","MVAr")</f>
        <v>MVAr</v>
      </c>
      <c r="C57" s="44" t="str">
        <f t="shared" si="16"/>
        <v>3.3 MVAr</v>
      </c>
      <c r="D57" s="44" t="str">
        <f t="shared" si="16"/>
        <v>3.5 MVAr</v>
      </c>
      <c r="E57" s="45" t="str">
        <f t="shared" si="16"/>
        <v>12.3 MVAr</v>
      </c>
      <c r="F57" s="45" t="str">
        <f t="shared" si="16"/>
        <v>12.3 MVAr</v>
      </c>
      <c r="G57" s="45" t="str">
        <f t="shared" si="16"/>
        <v>12.3 MVAr</v>
      </c>
      <c r="H57" s="45" t="str">
        <f t="shared" si="16"/>
        <v>12.3 MVAr</v>
      </c>
      <c r="I57" s="45" t="str">
        <f t="shared" si="16"/>
        <v>12.3 MVAr</v>
      </c>
      <c r="J57" s="45" t="str">
        <f t="shared" si="16"/>
        <v>12.3 MVAr</v>
      </c>
      <c r="K57" s="45" t="str">
        <f t="shared" si="16"/>
        <v>12.3 MVAr</v>
      </c>
      <c r="L57" s="49" t="str">
        <f t="shared" si="16"/>
        <v>12.3 MVAr</v>
      </c>
    </row>
    <row r="58" spans="1:15" x14ac:dyDescent="0.25">
      <c r="A58" s="16" t="s">
        <v>5</v>
      </c>
      <c r="B58" s="28" t="str">
        <f t="shared" ref="B58:L58" si="17">IFERROR(TEXT(LEFT(B37,4)*SIN(ACOS(B$68)),"0.0")&amp;" MVAr","MVAr")</f>
        <v>1.6 MVAr</v>
      </c>
      <c r="C58" s="18" t="str">
        <f t="shared" si="17"/>
        <v>3.3 MVAr</v>
      </c>
      <c r="D58" s="29" t="str">
        <f t="shared" si="17"/>
        <v>6.2 MVAr</v>
      </c>
      <c r="E58" s="19" t="str">
        <f t="shared" si="17"/>
        <v>12.3 MVAr</v>
      </c>
      <c r="F58" s="19" t="str">
        <f t="shared" si="17"/>
        <v>12.3 MVAr</v>
      </c>
      <c r="G58" s="19" t="str">
        <f t="shared" si="17"/>
        <v>12.3 MVAr</v>
      </c>
      <c r="H58" s="19" t="str">
        <f t="shared" si="17"/>
        <v>12.3 MVAr</v>
      </c>
      <c r="I58" s="19" t="str">
        <f t="shared" si="17"/>
        <v>12.3 MVAr</v>
      </c>
      <c r="J58" s="19" t="str">
        <f t="shared" si="17"/>
        <v>12.3 MVAr</v>
      </c>
      <c r="K58" s="19" t="str">
        <f t="shared" si="17"/>
        <v>12.3 MVAr</v>
      </c>
      <c r="L58" s="47" t="str">
        <f t="shared" si="17"/>
        <v>12.3 MVAr</v>
      </c>
    </row>
    <row r="59" spans="1:15" x14ac:dyDescent="0.25">
      <c r="A59" s="20" t="s">
        <v>6</v>
      </c>
      <c r="B59" s="30" t="str">
        <f t="shared" ref="B59:L59" si="18">IFERROR(TEXT(LEFT(B38,4)*SIN(ACOS(B$68)),"0.0")&amp;" MVAr","MVAr")</f>
        <v>1.6 MVAr</v>
      </c>
      <c r="C59" s="42" t="str">
        <f t="shared" si="18"/>
        <v>3.3 MVAr</v>
      </c>
      <c r="D59" s="51" t="str">
        <f t="shared" si="18"/>
        <v>6.2 MVAr</v>
      </c>
      <c r="E59" s="43" t="str">
        <f t="shared" si="18"/>
        <v>12.3 MVAr</v>
      </c>
      <c r="F59" s="43" t="str">
        <f t="shared" si="18"/>
        <v>12.3 MVAr</v>
      </c>
      <c r="G59" s="43" t="str">
        <f t="shared" si="18"/>
        <v>12.3 MVAr</v>
      </c>
      <c r="H59" s="43" t="str">
        <f t="shared" si="18"/>
        <v>12.3 MVAr</v>
      </c>
      <c r="I59" s="43" t="str">
        <f t="shared" si="18"/>
        <v>12.3 MVAr</v>
      </c>
      <c r="J59" s="43" t="str">
        <f t="shared" si="18"/>
        <v>12.3 MVAr</v>
      </c>
      <c r="K59" s="43" t="str">
        <f t="shared" si="18"/>
        <v>12.3 MVAr</v>
      </c>
      <c r="L59" s="48" t="str">
        <f t="shared" si="18"/>
        <v>12.3 MVAr</v>
      </c>
    </row>
    <row r="60" spans="1:15" ht="15.75" thickBot="1" x14ac:dyDescent="0.3">
      <c r="A60" s="24" t="s">
        <v>7</v>
      </c>
      <c r="B60" s="32" t="str">
        <f t="shared" ref="B60:L60" si="19">IFERROR(TEXT(LEFT(B39,4)*SIN(ACOS(B$68)),"0.0")&amp;" MVAr","MVAr")</f>
        <v>1.6 MVAr</v>
      </c>
      <c r="C60" s="44" t="str">
        <f t="shared" si="19"/>
        <v>3.3 MVAr</v>
      </c>
      <c r="D60" s="53" t="str">
        <f t="shared" si="19"/>
        <v>6.2 MVAr</v>
      </c>
      <c r="E60" s="45" t="str">
        <f t="shared" si="19"/>
        <v>12.3 MVAr</v>
      </c>
      <c r="F60" s="45" t="str">
        <f t="shared" si="19"/>
        <v>12.3 MVAr</v>
      </c>
      <c r="G60" s="45" t="str">
        <f t="shared" si="19"/>
        <v>12.3 MVAr</v>
      </c>
      <c r="H60" s="45" t="str">
        <f t="shared" si="19"/>
        <v>12.3 MVAr</v>
      </c>
      <c r="I60" s="45" t="str">
        <f t="shared" si="19"/>
        <v>12.3 MVAr</v>
      </c>
      <c r="J60" s="45" t="str">
        <f t="shared" si="19"/>
        <v>12.3 MVAr</v>
      </c>
      <c r="K60" s="45" t="str">
        <f t="shared" si="19"/>
        <v>12.3 MVAr</v>
      </c>
      <c r="L60" s="49" t="str">
        <f t="shared" si="19"/>
        <v>12.3 MVAr</v>
      </c>
    </row>
    <row r="61" spans="1:15" x14ac:dyDescent="0.25">
      <c r="A61" s="16" t="s">
        <v>8</v>
      </c>
      <c r="B61" s="28" t="str">
        <f t="shared" ref="B61:L61" si="20">IFERROR(TEXT(LEFT(B40,4)*SIN(ACOS(B$68)),"0.0")&amp;" MVAr","MVAr")</f>
        <v>1.6 MVAr</v>
      </c>
      <c r="C61" s="18" t="str">
        <f t="shared" si="20"/>
        <v>3.3 MVAr</v>
      </c>
      <c r="D61" s="29" t="str">
        <f t="shared" si="20"/>
        <v>6.2 MVAr</v>
      </c>
      <c r="E61" s="19" t="str">
        <f t="shared" si="20"/>
        <v>12.3 MVAr</v>
      </c>
      <c r="F61" s="19" t="str">
        <f t="shared" si="20"/>
        <v>12.3 MVAr</v>
      </c>
      <c r="G61" s="19" t="str">
        <f t="shared" si="20"/>
        <v>12.3 MVAr</v>
      </c>
      <c r="H61" s="19" t="str">
        <f t="shared" si="20"/>
        <v>12.3 MVAr</v>
      </c>
      <c r="I61" s="19" t="str">
        <f t="shared" si="20"/>
        <v>12.3 MVAr</v>
      </c>
      <c r="J61" s="19" t="str">
        <f t="shared" si="20"/>
        <v>12.3 MVAr</v>
      </c>
      <c r="K61" s="19" t="str">
        <f t="shared" si="20"/>
        <v>12.3 MVAr</v>
      </c>
      <c r="L61" s="47" t="str">
        <f t="shared" si="20"/>
        <v>12.3 MVAr</v>
      </c>
    </row>
    <row r="62" spans="1:15" x14ac:dyDescent="0.25">
      <c r="A62" s="20" t="s">
        <v>9</v>
      </c>
      <c r="B62" s="30" t="str">
        <f t="shared" ref="B62:L62" si="21">IFERROR(TEXT(LEFT(B41,4)*SIN(ACOS(B$68)),"0.0")&amp;" MVAr","MVAr")</f>
        <v>1.6 MVAr</v>
      </c>
      <c r="C62" s="42" t="str">
        <f t="shared" si="21"/>
        <v>3.3 MVAr</v>
      </c>
      <c r="D62" s="51" t="str">
        <f t="shared" si="21"/>
        <v>6.2 MVAr</v>
      </c>
      <c r="E62" s="43" t="str">
        <f t="shared" si="21"/>
        <v>12.3 MVAr</v>
      </c>
      <c r="F62" s="43" t="str">
        <f t="shared" si="21"/>
        <v>12.3 MVAr</v>
      </c>
      <c r="G62" s="43" t="str">
        <f t="shared" si="21"/>
        <v>12.3 MVAr</v>
      </c>
      <c r="H62" s="43" t="str">
        <f t="shared" si="21"/>
        <v>12.3 MVAr</v>
      </c>
      <c r="I62" s="43" t="str">
        <f t="shared" si="21"/>
        <v>12.3 MVAr</v>
      </c>
      <c r="J62" s="43" t="str">
        <f t="shared" si="21"/>
        <v>12.3 MVAr</v>
      </c>
      <c r="K62" s="43" t="str">
        <f t="shared" si="21"/>
        <v>12.3 MVAr</v>
      </c>
      <c r="L62" s="48" t="str">
        <f t="shared" si="21"/>
        <v>12.3 MVAr</v>
      </c>
    </row>
    <row r="63" spans="1:15" ht="15.75" thickBot="1" x14ac:dyDescent="0.3">
      <c r="A63" s="24" t="s">
        <v>10</v>
      </c>
      <c r="B63" s="32" t="str">
        <f t="shared" ref="B63:L63" si="22">IFERROR(TEXT(LEFT(B42,4)*SIN(ACOS(B$68)),"0.0")&amp;" MVAr","MVAr")</f>
        <v>1.6 MVAr</v>
      </c>
      <c r="C63" s="44" t="str">
        <f t="shared" si="22"/>
        <v>3.3 MVAr</v>
      </c>
      <c r="D63" s="53" t="str">
        <f t="shared" si="22"/>
        <v>6.2 MVAr</v>
      </c>
      <c r="E63" s="45" t="str">
        <f t="shared" si="22"/>
        <v>12.3 MVAr</v>
      </c>
      <c r="F63" s="45" t="str">
        <f t="shared" si="22"/>
        <v>12.3 MVAr</v>
      </c>
      <c r="G63" s="45" t="str">
        <f t="shared" si="22"/>
        <v>12.3 MVAr</v>
      </c>
      <c r="H63" s="45" t="str">
        <f t="shared" si="22"/>
        <v>12.3 MVAr</v>
      </c>
      <c r="I63" s="45" t="str">
        <f t="shared" si="22"/>
        <v>12.3 MVAr</v>
      </c>
      <c r="J63" s="45" t="str">
        <f t="shared" si="22"/>
        <v>12.3 MVAr</v>
      </c>
      <c r="K63" s="45" t="str">
        <f t="shared" si="22"/>
        <v>12.3 MVAr</v>
      </c>
      <c r="L63" s="49" t="str">
        <f t="shared" si="22"/>
        <v>12.3 MVAr</v>
      </c>
    </row>
    <row r="64" spans="1:15" x14ac:dyDescent="0.25">
      <c r="A64" s="16" t="s">
        <v>11</v>
      </c>
      <c r="B64" s="28" t="str">
        <f t="shared" ref="B64:L64" si="23">IFERROR(TEXT(LEFT(B43,4)*SIN(ACOS(B$68)),"0.0")&amp;" MVAr","MVAr")</f>
        <v>1.6 MVAr</v>
      </c>
      <c r="C64" s="18" t="str">
        <f t="shared" si="23"/>
        <v>3.3 MVAr</v>
      </c>
      <c r="D64" s="19" t="str">
        <f t="shared" si="23"/>
        <v>12.3 MVAr</v>
      </c>
      <c r="E64" s="19" t="str">
        <f t="shared" si="23"/>
        <v>12.3 MVAr</v>
      </c>
      <c r="F64" s="19" t="str">
        <f t="shared" si="23"/>
        <v>12.3 MVAr</v>
      </c>
      <c r="G64" s="19" t="str">
        <f t="shared" si="23"/>
        <v>12.3 MVAr</v>
      </c>
      <c r="H64" s="19" t="str">
        <f t="shared" si="23"/>
        <v>12.3 MVAr</v>
      </c>
      <c r="I64" s="19" t="str">
        <f t="shared" si="23"/>
        <v>12.3 MVAr</v>
      </c>
      <c r="J64" s="19" t="str">
        <f t="shared" si="23"/>
        <v>12.3 MVAr</v>
      </c>
      <c r="K64" s="19" t="str">
        <f t="shared" si="23"/>
        <v>12.3 MVAr</v>
      </c>
      <c r="L64" s="47" t="str">
        <f t="shared" si="23"/>
        <v>12.3 MVAr</v>
      </c>
    </row>
    <row r="65" spans="1:13" x14ac:dyDescent="0.25">
      <c r="A65" s="20" t="s">
        <v>12</v>
      </c>
      <c r="B65" s="42" t="str">
        <f t="shared" ref="B65:L65" si="24">IFERROR(TEXT(LEFT(B44,4)*SIN(ACOS(B$68)),"0.0")&amp;" MVAr","MVAr")</f>
        <v>3.3 MVAr</v>
      </c>
      <c r="C65" s="42" t="str">
        <f t="shared" si="24"/>
        <v>3.3 MVAr</v>
      </c>
      <c r="D65" s="43" t="str">
        <f t="shared" si="24"/>
        <v>12.3 MVAr</v>
      </c>
      <c r="E65" s="43" t="str">
        <f t="shared" si="24"/>
        <v>12.3 MVAr</v>
      </c>
      <c r="F65" s="43" t="str">
        <f t="shared" si="24"/>
        <v>12.3 MVAr</v>
      </c>
      <c r="G65" s="43" t="str">
        <f t="shared" si="24"/>
        <v>12.3 MVAr</v>
      </c>
      <c r="H65" s="43" t="str">
        <f t="shared" si="24"/>
        <v>12.3 MVAr</v>
      </c>
      <c r="I65" s="43" t="str">
        <f t="shared" si="24"/>
        <v>12.3 MVAr</v>
      </c>
      <c r="J65" s="43" t="str">
        <f t="shared" si="24"/>
        <v>12.3 MVAr</v>
      </c>
      <c r="K65" s="43" t="str">
        <f t="shared" si="24"/>
        <v>12.3 MVAr</v>
      </c>
      <c r="L65" s="48" t="str">
        <f t="shared" si="24"/>
        <v>12.3 MVAr</v>
      </c>
    </row>
    <row r="66" spans="1:13" ht="15.75" thickBot="1" x14ac:dyDescent="0.3">
      <c r="A66" s="24" t="s">
        <v>13</v>
      </c>
      <c r="B66" s="44" t="str">
        <f t="shared" ref="B66:L66" si="25">IFERROR(TEXT(LEFT(B45,4)*SIN(ACOS(B$68)),"0.0")&amp;" MVAr","MVAr")</f>
        <v>3.3 MVAr</v>
      </c>
      <c r="C66" s="44" t="str">
        <f t="shared" si="25"/>
        <v>3.3 MVAr</v>
      </c>
      <c r="D66" s="45" t="str">
        <f t="shared" si="25"/>
        <v>12.3 MVAr</v>
      </c>
      <c r="E66" s="45" t="str">
        <f t="shared" si="25"/>
        <v>12.3 MVAr</v>
      </c>
      <c r="F66" s="45" t="str">
        <f t="shared" si="25"/>
        <v>12.3 MVAr</v>
      </c>
      <c r="G66" s="45" t="str">
        <f t="shared" si="25"/>
        <v>12.3 MVAr</v>
      </c>
      <c r="H66" s="45" t="str">
        <f t="shared" si="25"/>
        <v>12.3 MVAr</v>
      </c>
      <c r="I66" s="45" t="str">
        <f t="shared" si="25"/>
        <v>12.3 MVAr</v>
      </c>
      <c r="J66" s="45" t="str">
        <f t="shared" si="25"/>
        <v>12.3 MVAr</v>
      </c>
      <c r="K66" s="45" t="str">
        <f t="shared" si="25"/>
        <v>12.3 MVAr</v>
      </c>
      <c r="L66" s="49" t="str">
        <f t="shared" si="25"/>
        <v>12.3 MVAr</v>
      </c>
    </row>
    <row r="67" spans="1:13" ht="15.75" thickBot="1" x14ac:dyDescent="0.3">
      <c r="A67" s="38" t="s">
        <v>26</v>
      </c>
      <c r="B67" s="35">
        <v>0.86</v>
      </c>
      <c r="C67" s="35">
        <v>0.86</v>
      </c>
      <c r="D67" s="35">
        <v>0.87</v>
      </c>
      <c r="E67" s="35">
        <v>0.88</v>
      </c>
      <c r="F67" s="35">
        <v>0.88</v>
      </c>
      <c r="G67" s="35">
        <v>0.88</v>
      </c>
      <c r="H67" s="35">
        <v>0.88</v>
      </c>
      <c r="I67" s="35">
        <v>0.88</v>
      </c>
      <c r="J67" s="35">
        <v>0.88</v>
      </c>
      <c r="K67" s="35">
        <v>0.88</v>
      </c>
      <c r="L67" s="36">
        <v>0.88</v>
      </c>
      <c r="M67" s="37"/>
    </row>
    <row r="68" spans="1:13" ht="15.75" thickBot="1" x14ac:dyDescent="0.3">
      <c r="A68" s="38" t="s">
        <v>14</v>
      </c>
      <c r="B68" s="78">
        <v>0.98</v>
      </c>
      <c r="C68" s="78">
        <v>0.98</v>
      </c>
      <c r="D68" s="78">
        <v>0.98</v>
      </c>
      <c r="E68" s="78">
        <v>0.98</v>
      </c>
      <c r="F68" s="78">
        <v>0.98</v>
      </c>
      <c r="G68" s="78">
        <v>0.98</v>
      </c>
      <c r="H68" s="78">
        <v>0.98</v>
      </c>
      <c r="I68" s="78">
        <v>0.98</v>
      </c>
      <c r="J68" s="78">
        <v>0.98</v>
      </c>
      <c r="K68" s="78">
        <v>0.98</v>
      </c>
      <c r="L68" s="79">
        <v>0.98</v>
      </c>
      <c r="M68" s="77" t="s">
        <v>27</v>
      </c>
    </row>
  </sheetData>
  <sheetProtection sheet="1" objects="1" scenarios="1"/>
  <mergeCells count="15">
    <mergeCell ref="A50:O50"/>
    <mergeCell ref="A51:K51"/>
    <mergeCell ref="A30:K30"/>
    <mergeCell ref="A29:O29"/>
    <mergeCell ref="A9:K9"/>
    <mergeCell ref="M6:O6"/>
    <mergeCell ref="M7:O7"/>
    <mergeCell ref="A1:O1"/>
    <mergeCell ref="A3:L7"/>
    <mergeCell ref="A8:O8"/>
    <mergeCell ref="A2:L2"/>
    <mergeCell ref="M2:O2"/>
    <mergeCell ref="M3:O3"/>
    <mergeCell ref="M4:O4"/>
    <mergeCell ref="M5:O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862D4-78E3-4535-999E-1A94BF0B7183}">
  <dimension ref="A1:P66"/>
  <sheetViews>
    <sheetView zoomScale="130" zoomScaleNormal="130" workbookViewId="0">
      <pane ySplit="7" topLeftCell="A8" activePane="bottomLeft" state="frozenSplit"/>
      <selection pane="bottomLeft" sqref="A1:O1"/>
    </sheetView>
  </sheetViews>
  <sheetFormatPr defaultRowHeight="15" x14ac:dyDescent="0.25"/>
  <cols>
    <col min="1" max="1" width="19.5703125" style="1" customWidth="1"/>
    <col min="2" max="11" width="9.7109375" style="1" bestFit="1" customWidth="1"/>
    <col min="12" max="12" width="9.28515625" style="80" customWidth="1"/>
    <col min="13" max="15" width="16.7109375" style="1" customWidth="1"/>
    <col min="16" max="16" width="9.5703125" style="1" bestFit="1" customWidth="1"/>
    <col min="17" max="16384" width="9.140625" style="1"/>
  </cols>
  <sheetData>
    <row r="1" spans="1:16" ht="16.5" thickBot="1" x14ac:dyDescent="0.3">
      <c r="A1" s="104" t="s">
        <v>25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</row>
    <row r="2" spans="1:16" x14ac:dyDescent="0.25">
      <c r="A2" s="115" t="s">
        <v>20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/>
      <c r="M2" s="83" t="s">
        <v>28</v>
      </c>
      <c r="N2" s="84"/>
      <c r="O2" s="85"/>
    </row>
    <row r="3" spans="1:16" x14ac:dyDescent="0.25">
      <c r="A3" s="109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1"/>
      <c r="M3" s="118"/>
      <c r="N3" s="119"/>
      <c r="O3" s="120"/>
    </row>
    <row r="4" spans="1:16" x14ac:dyDescent="0.25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1"/>
      <c r="M4" s="121"/>
      <c r="N4" s="122"/>
      <c r="O4" s="123"/>
      <c r="P4" s="7"/>
    </row>
    <row r="5" spans="1:16" x14ac:dyDescent="0.25">
      <c r="A5" s="109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1"/>
      <c r="M5" s="124"/>
      <c r="N5" s="125"/>
      <c r="O5" s="126"/>
      <c r="P5" s="7"/>
    </row>
    <row r="6" spans="1:16" x14ac:dyDescent="0.25">
      <c r="A6" s="109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1"/>
      <c r="M6" s="127"/>
      <c r="N6" s="128"/>
      <c r="O6" s="129"/>
      <c r="P6" s="7"/>
    </row>
    <row r="7" spans="1:16" ht="15.75" thickBot="1" x14ac:dyDescent="0.3">
      <c r="A7" s="112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4"/>
      <c r="M7" s="106"/>
      <c r="N7" s="107"/>
      <c r="O7" s="108"/>
      <c r="P7" s="7"/>
    </row>
    <row r="8" spans="1:16" ht="15.75" x14ac:dyDescent="0.25">
      <c r="A8" s="104" t="s">
        <v>25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</row>
    <row r="9" spans="1:16" x14ac:dyDescent="0.25">
      <c r="A9" s="105" t="s">
        <v>17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46"/>
      <c r="M9"/>
      <c r="N9"/>
      <c r="O9"/>
    </row>
    <row r="10" spans="1:16" ht="15.75" thickBot="1" x14ac:dyDescent="0.3">
      <c r="A10" s="8" t="s">
        <v>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46"/>
      <c r="M10"/>
      <c r="N10"/>
      <c r="O10"/>
    </row>
    <row r="11" spans="1:16" ht="15.75" thickBot="1" x14ac:dyDescent="0.3">
      <c r="A11" s="10" t="s">
        <v>0</v>
      </c>
      <c r="B11" s="11">
        <v>2026</v>
      </c>
      <c r="C11" s="11">
        <v>2027</v>
      </c>
      <c r="D11" s="11">
        <v>2028</v>
      </c>
      <c r="E11" s="11">
        <v>2029</v>
      </c>
      <c r="F11" s="11">
        <v>2030</v>
      </c>
      <c r="G11" s="11">
        <v>2031</v>
      </c>
      <c r="H11" s="11">
        <v>2032</v>
      </c>
      <c r="I11" s="11">
        <v>2033</v>
      </c>
      <c r="J11" s="11">
        <v>2034</v>
      </c>
      <c r="K11" s="11">
        <v>2035</v>
      </c>
      <c r="L11" s="12">
        <v>2036</v>
      </c>
      <c r="M11"/>
      <c r="N11"/>
      <c r="O11"/>
    </row>
    <row r="12" spans="1:16" ht="15.75" thickBot="1" x14ac:dyDescent="0.3">
      <c r="A12" s="13" t="s">
        <v>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81"/>
    </row>
    <row r="13" spans="1:16" x14ac:dyDescent="0.25">
      <c r="A13" s="16" t="s">
        <v>2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69"/>
    </row>
    <row r="14" spans="1:16" x14ac:dyDescent="0.25">
      <c r="A14" s="20" t="s">
        <v>3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70"/>
    </row>
    <row r="15" spans="1:16" ht="15.75" thickBot="1" x14ac:dyDescent="0.3">
      <c r="A15" s="24" t="s">
        <v>4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71"/>
    </row>
    <row r="16" spans="1:16" x14ac:dyDescent="0.25">
      <c r="A16" s="16" t="s">
        <v>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69"/>
    </row>
    <row r="17" spans="1:15" x14ac:dyDescent="0.25">
      <c r="A17" s="20" t="s">
        <v>6</v>
      </c>
      <c r="B17" s="62"/>
      <c r="C17" s="60"/>
      <c r="D17" s="60"/>
      <c r="E17" s="60"/>
      <c r="F17" s="60"/>
      <c r="G17" s="60"/>
      <c r="H17" s="60"/>
      <c r="I17" s="60"/>
      <c r="J17" s="60"/>
      <c r="K17" s="60"/>
      <c r="L17" s="70"/>
    </row>
    <row r="18" spans="1:15" ht="15.75" thickBot="1" x14ac:dyDescent="0.3">
      <c r="A18" s="24" t="s">
        <v>7</v>
      </c>
      <c r="B18" s="63"/>
      <c r="C18" s="61"/>
      <c r="D18" s="61"/>
      <c r="E18" s="61"/>
      <c r="F18" s="61"/>
      <c r="G18" s="61"/>
      <c r="H18" s="61"/>
      <c r="I18" s="61"/>
      <c r="J18" s="61"/>
      <c r="K18" s="61"/>
      <c r="L18" s="71"/>
    </row>
    <row r="19" spans="1:15" x14ac:dyDescent="0.25">
      <c r="A19" s="16" t="s">
        <v>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69"/>
    </row>
    <row r="20" spans="1:15" x14ac:dyDescent="0.25">
      <c r="A20" s="20" t="s">
        <v>9</v>
      </c>
      <c r="B20" s="62"/>
      <c r="C20" s="60"/>
      <c r="D20" s="60"/>
      <c r="E20" s="60"/>
      <c r="F20" s="60"/>
      <c r="G20" s="60"/>
      <c r="H20" s="60"/>
      <c r="I20" s="60"/>
      <c r="J20" s="60"/>
      <c r="K20" s="60"/>
      <c r="L20" s="70"/>
    </row>
    <row r="21" spans="1:15" ht="15.75" thickBot="1" x14ac:dyDescent="0.3">
      <c r="A21" s="24" t="s">
        <v>10</v>
      </c>
      <c r="B21" s="63"/>
      <c r="C21" s="61"/>
      <c r="D21" s="61"/>
      <c r="E21" s="61"/>
      <c r="F21" s="61"/>
      <c r="G21" s="61"/>
      <c r="H21" s="61"/>
      <c r="I21" s="61"/>
      <c r="J21" s="61"/>
      <c r="K21" s="61"/>
      <c r="L21" s="71"/>
    </row>
    <row r="22" spans="1:15" x14ac:dyDescent="0.25">
      <c r="A22" s="16" t="s">
        <v>11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69"/>
    </row>
    <row r="23" spans="1:15" x14ac:dyDescent="0.25">
      <c r="A23" s="20" t="s">
        <v>12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70"/>
    </row>
    <row r="24" spans="1:15" ht="15.75" thickBot="1" x14ac:dyDescent="0.3">
      <c r="A24" s="24" t="s">
        <v>13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71"/>
    </row>
    <row r="25" spans="1:15" ht="15.75" thickBot="1" x14ac:dyDescent="0.3">
      <c r="A25" s="34" t="s">
        <v>26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72"/>
      <c r="M25" s="5"/>
    </row>
    <row r="26" spans="1:15" ht="15.75" thickBot="1" x14ac:dyDescent="0.3">
      <c r="A26" s="38" t="s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73"/>
    </row>
    <row r="28" spans="1:15" ht="15.75" x14ac:dyDescent="0.25">
      <c r="A28" s="104" t="s">
        <v>25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</row>
    <row r="29" spans="1:15" x14ac:dyDescent="0.25">
      <c r="A29" s="105" t="s">
        <v>15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46"/>
      <c r="M29"/>
      <c r="N29"/>
      <c r="O29"/>
    </row>
    <row r="30" spans="1:15" ht="15.75" thickBot="1" x14ac:dyDescent="0.3">
      <c r="A30" s="8" t="s">
        <v>16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46"/>
      <c r="M30"/>
      <c r="N30"/>
      <c r="O30"/>
    </row>
    <row r="31" spans="1:15" ht="15.75" thickBot="1" x14ac:dyDescent="0.3">
      <c r="A31" s="10" t="s">
        <v>0</v>
      </c>
      <c r="B31" s="11">
        <v>2026</v>
      </c>
      <c r="C31" s="11">
        <v>2027</v>
      </c>
      <c r="D31" s="11">
        <v>2028</v>
      </c>
      <c r="E31" s="11">
        <v>2029</v>
      </c>
      <c r="F31" s="11">
        <v>2030</v>
      </c>
      <c r="G31" s="11">
        <v>2031</v>
      </c>
      <c r="H31" s="11">
        <v>2032</v>
      </c>
      <c r="I31" s="11">
        <v>2033</v>
      </c>
      <c r="J31" s="11">
        <v>2034</v>
      </c>
      <c r="K31" s="11">
        <v>2035</v>
      </c>
      <c r="L31" s="12">
        <v>2036</v>
      </c>
      <c r="M31"/>
      <c r="N31"/>
      <c r="O31"/>
    </row>
    <row r="32" spans="1:15" ht="15.75" thickBot="1" x14ac:dyDescent="0.3">
      <c r="A32" s="13" t="s">
        <v>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81"/>
    </row>
    <row r="33" spans="1:15" x14ac:dyDescent="0.25">
      <c r="A33" s="16" t="s">
        <v>2</v>
      </c>
      <c r="B33" s="64" t="str">
        <f>IFERROR(TEXT(LEFT(B13,4)*B$26,"0.0")&amp;" MVA","MVA")</f>
        <v>MVA</v>
      </c>
      <c r="C33" s="64" t="str">
        <f t="shared" ref="C33:L33" si="0">IFERROR(TEXT(LEFT(C13,4)*C$26,"0.0")&amp;" MVA","MVA")</f>
        <v>MVA</v>
      </c>
      <c r="D33" s="64" t="str">
        <f t="shared" si="0"/>
        <v>MVA</v>
      </c>
      <c r="E33" s="64" t="str">
        <f t="shared" si="0"/>
        <v>MVA</v>
      </c>
      <c r="F33" s="64" t="str">
        <f t="shared" si="0"/>
        <v>MVA</v>
      </c>
      <c r="G33" s="64" t="str">
        <f t="shared" si="0"/>
        <v>MVA</v>
      </c>
      <c r="H33" s="64" t="str">
        <f t="shared" si="0"/>
        <v>MVA</v>
      </c>
      <c r="I33" s="64" t="str">
        <f t="shared" si="0"/>
        <v>MVA</v>
      </c>
      <c r="J33" s="64" t="str">
        <f t="shared" si="0"/>
        <v>MVA</v>
      </c>
      <c r="K33" s="64" t="str">
        <f t="shared" si="0"/>
        <v>MVA</v>
      </c>
      <c r="L33" s="74" t="str">
        <f t="shared" si="0"/>
        <v>MVA</v>
      </c>
    </row>
    <row r="34" spans="1:15" x14ac:dyDescent="0.25">
      <c r="A34" s="20" t="s">
        <v>3</v>
      </c>
      <c r="B34" s="65" t="str">
        <f t="shared" ref="B34:B44" si="1">IFERROR(TEXT(LEFT(B14,4)*B$26,"0.0")&amp;" MVA","MVA")</f>
        <v>MVA</v>
      </c>
      <c r="C34" s="65" t="str">
        <f t="shared" ref="C34:L34" si="2">IFERROR(TEXT(LEFT(C14,4)*C$26,"0.0")&amp;" MVA","MVA")</f>
        <v>MVA</v>
      </c>
      <c r="D34" s="65" t="str">
        <f t="shared" si="2"/>
        <v>MVA</v>
      </c>
      <c r="E34" s="65" t="str">
        <f t="shared" si="2"/>
        <v>MVA</v>
      </c>
      <c r="F34" s="65" t="str">
        <f t="shared" si="2"/>
        <v>MVA</v>
      </c>
      <c r="G34" s="65" t="str">
        <f t="shared" si="2"/>
        <v>MVA</v>
      </c>
      <c r="H34" s="65" t="str">
        <f t="shared" si="2"/>
        <v>MVA</v>
      </c>
      <c r="I34" s="65" t="str">
        <f t="shared" si="2"/>
        <v>MVA</v>
      </c>
      <c r="J34" s="65" t="str">
        <f t="shared" si="2"/>
        <v>MVA</v>
      </c>
      <c r="K34" s="65" t="str">
        <f t="shared" si="2"/>
        <v>MVA</v>
      </c>
      <c r="L34" s="75" t="str">
        <f t="shared" si="2"/>
        <v>MVA</v>
      </c>
    </row>
    <row r="35" spans="1:15" ht="15.75" thickBot="1" x14ac:dyDescent="0.3">
      <c r="A35" s="24" t="s">
        <v>4</v>
      </c>
      <c r="B35" s="66" t="str">
        <f t="shared" si="1"/>
        <v>MVA</v>
      </c>
      <c r="C35" s="66" t="str">
        <f t="shared" ref="C35:L35" si="3">IFERROR(TEXT(LEFT(C15,4)*C$26,"0.0")&amp;" MVA","MVA")</f>
        <v>MVA</v>
      </c>
      <c r="D35" s="66" t="str">
        <f t="shared" si="3"/>
        <v>MVA</v>
      </c>
      <c r="E35" s="66" t="str">
        <f t="shared" si="3"/>
        <v>MVA</v>
      </c>
      <c r="F35" s="66" t="str">
        <f t="shared" si="3"/>
        <v>MVA</v>
      </c>
      <c r="G35" s="66" t="str">
        <f t="shared" si="3"/>
        <v>MVA</v>
      </c>
      <c r="H35" s="66" t="str">
        <f t="shared" si="3"/>
        <v>MVA</v>
      </c>
      <c r="I35" s="66" t="str">
        <f t="shared" si="3"/>
        <v>MVA</v>
      </c>
      <c r="J35" s="66" t="str">
        <f t="shared" si="3"/>
        <v>MVA</v>
      </c>
      <c r="K35" s="66" t="str">
        <f t="shared" si="3"/>
        <v>MVA</v>
      </c>
      <c r="L35" s="76" t="str">
        <f t="shared" si="3"/>
        <v>MVA</v>
      </c>
    </row>
    <row r="36" spans="1:15" x14ac:dyDescent="0.25">
      <c r="A36" s="16" t="s">
        <v>5</v>
      </c>
      <c r="B36" s="64" t="str">
        <f t="shared" si="1"/>
        <v>MVA</v>
      </c>
      <c r="C36" s="64" t="str">
        <f t="shared" ref="C36:L36" si="4">IFERROR(TEXT(LEFT(C16,4)*C$26,"0.0")&amp;" MVA","MVA")</f>
        <v>MVA</v>
      </c>
      <c r="D36" s="64" t="str">
        <f t="shared" si="4"/>
        <v>MVA</v>
      </c>
      <c r="E36" s="64" t="str">
        <f t="shared" si="4"/>
        <v>MVA</v>
      </c>
      <c r="F36" s="64" t="str">
        <f t="shared" si="4"/>
        <v>MVA</v>
      </c>
      <c r="G36" s="64" t="str">
        <f t="shared" si="4"/>
        <v>MVA</v>
      </c>
      <c r="H36" s="64" t="str">
        <f t="shared" si="4"/>
        <v>MVA</v>
      </c>
      <c r="I36" s="64" t="str">
        <f t="shared" si="4"/>
        <v>MVA</v>
      </c>
      <c r="J36" s="64" t="str">
        <f t="shared" si="4"/>
        <v>MVA</v>
      </c>
      <c r="K36" s="64" t="str">
        <f t="shared" si="4"/>
        <v>MVA</v>
      </c>
      <c r="L36" s="74" t="str">
        <f t="shared" si="4"/>
        <v>MVA</v>
      </c>
    </row>
    <row r="37" spans="1:15" x14ac:dyDescent="0.25">
      <c r="A37" s="20" t="s">
        <v>6</v>
      </c>
      <c r="B37" s="67" t="str">
        <f t="shared" si="1"/>
        <v>MVA</v>
      </c>
      <c r="C37" s="65" t="str">
        <f t="shared" ref="C37:L37" si="5">IFERROR(TEXT(LEFT(C17,4)*C$26,"0.0")&amp;" MVA","MVA")</f>
        <v>MVA</v>
      </c>
      <c r="D37" s="65" t="str">
        <f t="shared" si="5"/>
        <v>MVA</v>
      </c>
      <c r="E37" s="65" t="str">
        <f t="shared" si="5"/>
        <v>MVA</v>
      </c>
      <c r="F37" s="65" t="str">
        <f t="shared" si="5"/>
        <v>MVA</v>
      </c>
      <c r="G37" s="65" t="str">
        <f t="shared" si="5"/>
        <v>MVA</v>
      </c>
      <c r="H37" s="65" t="str">
        <f t="shared" si="5"/>
        <v>MVA</v>
      </c>
      <c r="I37" s="65" t="str">
        <f t="shared" si="5"/>
        <v>MVA</v>
      </c>
      <c r="J37" s="65" t="str">
        <f t="shared" si="5"/>
        <v>MVA</v>
      </c>
      <c r="K37" s="65" t="str">
        <f t="shared" si="5"/>
        <v>MVA</v>
      </c>
      <c r="L37" s="75" t="str">
        <f t="shared" si="5"/>
        <v>MVA</v>
      </c>
    </row>
    <row r="38" spans="1:15" ht="15.75" thickBot="1" x14ac:dyDescent="0.3">
      <c r="A38" s="24" t="s">
        <v>7</v>
      </c>
      <c r="B38" s="68" t="str">
        <f t="shared" si="1"/>
        <v>MVA</v>
      </c>
      <c r="C38" s="66" t="str">
        <f t="shared" ref="C38:L38" si="6">IFERROR(TEXT(LEFT(C18,4)*C$26,"0.0")&amp;" MVA","MVA")</f>
        <v>MVA</v>
      </c>
      <c r="D38" s="66" t="str">
        <f t="shared" si="6"/>
        <v>MVA</v>
      </c>
      <c r="E38" s="66" t="str">
        <f t="shared" si="6"/>
        <v>MVA</v>
      </c>
      <c r="F38" s="66" t="str">
        <f t="shared" si="6"/>
        <v>MVA</v>
      </c>
      <c r="G38" s="66" t="str">
        <f t="shared" si="6"/>
        <v>MVA</v>
      </c>
      <c r="H38" s="66" t="str">
        <f t="shared" si="6"/>
        <v>MVA</v>
      </c>
      <c r="I38" s="66" t="str">
        <f t="shared" si="6"/>
        <v>MVA</v>
      </c>
      <c r="J38" s="66" t="str">
        <f t="shared" si="6"/>
        <v>MVA</v>
      </c>
      <c r="K38" s="66" t="str">
        <f t="shared" si="6"/>
        <v>MVA</v>
      </c>
      <c r="L38" s="76" t="str">
        <f t="shared" si="6"/>
        <v>MVA</v>
      </c>
    </row>
    <row r="39" spans="1:15" x14ac:dyDescent="0.25">
      <c r="A39" s="16" t="s">
        <v>8</v>
      </c>
      <c r="B39" s="64" t="str">
        <f t="shared" si="1"/>
        <v>MVA</v>
      </c>
      <c r="C39" s="64" t="str">
        <f t="shared" ref="C39:L39" si="7">IFERROR(TEXT(LEFT(C19,4)*C$26,"0.0")&amp;" MVA","MVA")</f>
        <v>MVA</v>
      </c>
      <c r="D39" s="64" t="str">
        <f t="shared" si="7"/>
        <v>MVA</v>
      </c>
      <c r="E39" s="64" t="str">
        <f t="shared" si="7"/>
        <v>MVA</v>
      </c>
      <c r="F39" s="64" t="str">
        <f t="shared" si="7"/>
        <v>MVA</v>
      </c>
      <c r="G39" s="64" t="str">
        <f t="shared" si="7"/>
        <v>MVA</v>
      </c>
      <c r="H39" s="64" t="str">
        <f t="shared" si="7"/>
        <v>MVA</v>
      </c>
      <c r="I39" s="64" t="str">
        <f t="shared" si="7"/>
        <v>MVA</v>
      </c>
      <c r="J39" s="64" t="str">
        <f t="shared" si="7"/>
        <v>MVA</v>
      </c>
      <c r="K39" s="64" t="str">
        <f t="shared" si="7"/>
        <v>MVA</v>
      </c>
      <c r="L39" s="74" t="str">
        <f t="shared" si="7"/>
        <v>MVA</v>
      </c>
    </row>
    <row r="40" spans="1:15" x14ac:dyDescent="0.25">
      <c r="A40" s="20" t="s">
        <v>9</v>
      </c>
      <c r="B40" s="67" t="str">
        <f t="shared" si="1"/>
        <v>MVA</v>
      </c>
      <c r="C40" s="65" t="str">
        <f t="shared" ref="C40:L40" si="8">IFERROR(TEXT(LEFT(C20,4)*C$26,"0.0")&amp;" MVA","MVA")</f>
        <v>MVA</v>
      </c>
      <c r="D40" s="65" t="str">
        <f t="shared" si="8"/>
        <v>MVA</v>
      </c>
      <c r="E40" s="65" t="str">
        <f t="shared" si="8"/>
        <v>MVA</v>
      </c>
      <c r="F40" s="65" t="str">
        <f t="shared" si="8"/>
        <v>MVA</v>
      </c>
      <c r="G40" s="65" t="str">
        <f t="shared" si="8"/>
        <v>MVA</v>
      </c>
      <c r="H40" s="65" t="str">
        <f t="shared" si="8"/>
        <v>MVA</v>
      </c>
      <c r="I40" s="65" t="str">
        <f t="shared" si="8"/>
        <v>MVA</v>
      </c>
      <c r="J40" s="65" t="str">
        <f t="shared" si="8"/>
        <v>MVA</v>
      </c>
      <c r="K40" s="65" t="str">
        <f t="shared" si="8"/>
        <v>MVA</v>
      </c>
      <c r="L40" s="75" t="str">
        <f t="shared" si="8"/>
        <v>MVA</v>
      </c>
    </row>
    <row r="41" spans="1:15" ht="15.75" thickBot="1" x14ac:dyDescent="0.3">
      <c r="A41" s="24" t="s">
        <v>10</v>
      </c>
      <c r="B41" s="68" t="str">
        <f t="shared" si="1"/>
        <v>MVA</v>
      </c>
      <c r="C41" s="66" t="str">
        <f t="shared" ref="C41:L41" si="9">IFERROR(TEXT(LEFT(C21,4)*C$26,"0.0")&amp;" MVA","MVA")</f>
        <v>MVA</v>
      </c>
      <c r="D41" s="66" t="str">
        <f t="shared" si="9"/>
        <v>MVA</v>
      </c>
      <c r="E41" s="66" t="str">
        <f t="shared" si="9"/>
        <v>MVA</v>
      </c>
      <c r="F41" s="66" t="str">
        <f t="shared" si="9"/>
        <v>MVA</v>
      </c>
      <c r="G41" s="66" t="str">
        <f t="shared" si="9"/>
        <v>MVA</v>
      </c>
      <c r="H41" s="66" t="str">
        <f t="shared" si="9"/>
        <v>MVA</v>
      </c>
      <c r="I41" s="66" t="str">
        <f t="shared" si="9"/>
        <v>MVA</v>
      </c>
      <c r="J41" s="66" t="str">
        <f t="shared" si="9"/>
        <v>MVA</v>
      </c>
      <c r="K41" s="66" t="str">
        <f t="shared" si="9"/>
        <v>MVA</v>
      </c>
      <c r="L41" s="76" t="str">
        <f t="shared" si="9"/>
        <v>MVA</v>
      </c>
    </row>
    <row r="42" spans="1:15" x14ac:dyDescent="0.25">
      <c r="A42" s="16" t="s">
        <v>11</v>
      </c>
      <c r="B42" s="64" t="str">
        <f t="shared" si="1"/>
        <v>MVA</v>
      </c>
      <c r="C42" s="64" t="str">
        <f t="shared" ref="C42:L42" si="10">IFERROR(TEXT(LEFT(C22,4)*C$26,"0.0")&amp;" MVA","MVA")</f>
        <v>MVA</v>
      </c>
      <c r="D42" s="64" t="str">
        <f t="shared" si="10"/>
        <v>MVA</v>
      </c>
      <c r="E42" s="64" t="str">
        <f t="shared" si="10"/>
        <v>MVA</v>
      </c>
      <c r="F42" s="64" t="str">
        <f t="shared" si="10"/>
        <v>MVA</v>
      </c>
      <c r="G42" s="64" t="str">
        <f t="shared" si="10"/>
        <v>MVA</v>
      </c>
      <c r="H42" s="64" t="str">
        <f t="shared" si="10"/>
        <v>MVA</v>
      </c>
      <c r="I42" s="64" t="str">
        <f t="shared" si="10"/>
        <v>MVA</v>
      </c>
      <c r="J42" s="64" t="str">
        <f t="shared" si="10"/>
        <v>MVA</v>
      </c>
      <c r="K42" s="64" t="str">
        <f t="shared" si="10"/>
        <v>MVA</v>
      </c>
      <c r="L42" s="74" t="str">
        <f t="shared" si="10"/>
        <v>MVA</v>
      </c>
    </row>
    <row r="43" spans="1:15" x14ac:dyDescent="0.25">
      <c r="A43" s="20" t="s">
        <v>12</v>
      </c>
      <c r="B43" s="65" t="str">
        <f t="shared" si="1"/>
        <v>MVA</v>
      </c>
      <c r="C43" s="65" t="str">
        <f t="shared" ref="C43:L43" si="11">IFERROR(TEXT(LEFT(C23,4)*C$26,"0.0")&amp;" MVA","MVA")</f>
        <v>MVA</v>
      </c>
      <c r="D43" s="65" t="str">
        <f t="shared" si="11"/>
        <v>MVA</v>
      </c>
      <c r="E43" s="65" t="str">
        <f t="shared" si="11"/>
        <v>MVA</v>
      </c>
      <c r="F43" s="65" t="str">
        <f t="shared" si="11"/>
        <v>MVA</v>
      </c>
      <c r="G43" s="65" t="str">
        <f t="shared" si="11"/>
        <v>MVA</v>
      </c>
      <c r="H43" s="65" t="str">
        <f t="shared" si="11"/>
        <v>MVA</v>
      </c>
      <c r="I43" s="65" t="str">
        <f t="shared" si="11"/>
        <v>MVA</v>
      </c>
      <c r="J43" s="65" t="str">
        <f t="shared" si="11"/>
        <v>MVA</v>
      </c>
      <c r="K43" s="65" t="str">
        <f t="shared" si="11"/>
        <v>MVA</v>
      </c>
      <c r="L43" s="75" t="str">
        <f t="shared" si="11"/>
        <v>MVA</v>
      </c>
    </row>
    <row r="44" spans="1:15" ht="15.75" thickBot="1" x14ac:dyDescent="0.3">
      <c r="A44" s="24" t="s">
        <v>13</v>
      </c>
      <c r="B44" s="66" t="str">
        <f t="shared" si="1"/>
        <v>MVA</v>
      </c>
      <c r="C44" s="66" t="str">
        <f t="shared" ref="C44:L44" si="12">IFERROR(TEXT(LEFT(C24,4)*C$26,"0.0")&amp;" MVA","MVA")</f>
        <v>MVA</v>
      </c>
      <c r="D44" s="66" t="str">
        <f t="shared" si="12"/>
        <v>MVA</v>
      </c>
      <c r="E44" s="66" t="str">
        <f t="shared" si="12"/>
        <v>MVA</v>
      </c>
      <c r="F44" s="66" t="str">
        <f t="shared" si="12"/>
        <v>MVA</v>
      </c>
      <c r="G44" s="66" t="str">
        <f t="shared" si="12"/>
        <v>MVA</v>
      </c>
      <c r="H44" s="66" t="str">
        <f t="shared" si="12"/>
        <v>MVA</v>
      </c>
      <c r="I44" s="66" t="str">
        <f t="shared" si="12"/>
        <v>MVA</v>
      </c>
      <c r="J44" s="66" t="str">
        <f t="shared" si="12"/>
        <v>MVA</v>
      </c>
      <c r="K44" s="66" t="str">
        <f t="shared" si="12"/>
        <v>MVA</v>
      </c>
      <c r="L44" s="76" t="str">
        <f t="shared" si="12"/>
        <v>MVA</v>
      </c>
    </row>
    <row r="45" spans="1:15" ht="15.75" thickBot="1" x14ac:dyDescent="0.3">
      <c r="A45" s="34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72"/>
      <c r="M45" s="5"/>
    </row>
    <row r="46" spans="1:15" ht="15.75" thickBot="1" x14ac:dyDescent="0.3">
      <c r="A46" s="38" t="s">
        <v>14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73"/>
    </row>
    <row r="48" spans="1:15" ht="15.75" x14ac:dyDescent="0.25">
      <c r="A48" s="104" t="s">
        <v>25</v>
      </c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</row>
    <row r="49" spans="1:15" x14ac:dyDescent="0.25">
      <c r="A49" s="105" t="s">
        <v>18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46"/>
      <c r="M49"/>
      <c r="N49"/>
      <c r="O49"/>
    </row>
    <row r="50" spans="1:15" ht="15.75" thickBot="1" x14ac:dyDescent="0.3">
      <c r="A50" s="8" t="s">
        <v>16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46"/>
      <c r="M50"/>
      <c r="N50"/>
      <c r="O50"/>
    </row>
    <row r="51" spans="1:15" ht="15.75" thickBot="1" x14ac:dyDescent="0.3">
      <c r="A51" s="10" t="s">
        <v>0</v>
      </c>
      <c r="B51" s="11">
        <v>2026</v>
      </c>
      <c r="C51" s="11">
        <v>2027</v>
      </c>
      <c r="D51" s="11">
        <v>2028</v>
      </c>
      <c r="E51" s="11">
        <v>2029</v>
      </c>
      <c r="F51" s="11">
        <v>2030</v>
      </c>
      <c r="G51" s="11">
        <v>2031</v>
      </c>
      <c r="H51" s="11">
        <v>2032</v>
      </c>
      <c r="I51" s="11">
        <v>2033</v>
      </c>
      <c r="J51" s="11">
        <v>2034</v>
      </c>
      <c r="K51" s="11">
        <v>2035</v>
      </c>
      <c r="L51" s="12">
        <v>2036</v>
      </c>
      <c r="M51"/>
      <c r="N51"/>
      <c r="O51"/>
    </row>
    <row r="52" spans="1:15" ht="15.75" thickBot="1" x14ac:dyDescent="0.3">
      <c r="A52" s="2" t="s">
        <v>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81"/>
    </row>
    <row r="53" spans="1:15" x14ac:dyDescent="0.25">
      <c r="A53" s="16" t="s">
        <v>2</v>
      </c>
      <c r="B53" s="64" t="str">
        <f>IFERROR(TEXT(LEFT(B33,4)*SIN(ACOS(B$66)),"0.0")&amp;" MVAr","MVAr")</f>
        <v>MVAr</v>
      </c>
      <c r="C53" s="64" t="str">
        <f t="shared" ref="C53:L53" si="13">IFERROR(TEXT(LEFT(C33,4)*SIN(ACOS(C$66)),"0.0")&amp;" MVAr","MVAr")</f>
        <v>MVAr</v>
      </c>
      <c r="D53" s="64" t="str">
        <f t="shared" si="13"/>
        <v>MVAr</v>
      </c>
      <c r="E53" s="64" t="str">
        <f t="shared" si="13"/>
        <v>MVAr</v>
      </c>
      <c r="F53" s="64" t="str">
        <f t="shared" si="13"/>
        <v>MVAr</v>
      </c>
      <c r="G53" s="64" t="str">
        <f t="shared" si="13"/>
        <v>MVAr</v>
      </c>
      <c r="H53" s="64" t="str">
        <f t="shared" si="13"/>
        <v>MVAr</v>
      </c>
      <c r="I53" s="64" t="str">
        <f t="shared" si="13"/>
        <v>MVAr</v>
      </c>
      <c r="J53" s="64" t="str">
        <f t="shared" si="13"/>
        <v>MVAr</v>
      </c>
      <c r="K53" s="64" t="str">
        <f t="shared" si="13"/>
        <v>MVAr</v>
      </c>
      <c r="L53" s="74" t="str">
        <f t="shared" si="13"/>
        <v>MVAr</v>
      </c>
    </row>
    <row r="54" spans="1:15" x14ac:dyDescent="0.25">
      <c r="A54" s="20" t="s">
        <v>3</v>
      </c>
      <c r="B54" s="65" t="str">
        <f t="shared" ref="B54:L54" si="14">IFERROR(TEXT(LEFT(B34,4)*SIN(ACOS(B$66)),"0.0")&amp;" MVAr","MVAr")</f>
        <v>MVAr</v>
      </c>
      <c r="C54" s="65" t="str">
        <f t="shared" si="14"/>
        <v>MVAr</v>
      </c>
      <c r="D54" s="65" t="str">
        <f t="shared" si="14"/>
        <v>MVAr</v>
      </c>
      <c r="E54" s="65" t="str">
        <f t="shared" si="14"/>
        <v>MVAr</v>
      </c>
      <c r="F54" s="65" t="str">
        <f t="shared" si="14"/>
        <v>MVAr</v>
      </c>
      <c r="G54" s="65" t="str">
        <f t="shared" si="14"/>
        <v>MVAr</v>
      </c>
      <c r="H54" s="65" t="str">
        <f t="shared" si="14"/>
        <v>MVAr</v>
      </c>
      <c r="I54" s="65" t="str">
        <f t="shared" si="14"/>
        <v>MVAr</v>
      </c>
      <c r="J54" s="65" t="str">
        <f t="shared" si="14"/>
        <v>MVAr</v>
      </c>
      <c r="K54" s="65" t="str">
        <f t="shared" si="14"/>
        <v>MVAr</v>
      </c>
      <c r="L54" s="75" t="str">
        <f t="shared" si="14"/>
        <v>MVAr</v>
      </c>
    </row>
    <row r="55" spans="1:15" ht="15.75" thickBot="1" x14ac:dyDescent="0.3">
      <c r="A55" s="24" t="s">
        <v>4</v>
      </c>
      <c r="B55" s="66" t="str">
        <f t="shared" ref="B55:L55" si="15">IFERROR(TEXT(LEFT(B35,4)*SIN(ACOS(B$66)),"0.0")&amp;" MVAr","MVAr")</f>
        <v>MVAr</v>
      </c>
      <c r="C55" s="66" t="str">
        <f t="shared" si="15"/>
        <v>MVAr</v>
      </c>
      <c r="D55" s="66" t="str">
        <f t="shared" si="15"/>
        <v>MVAr</v>
      </c>
      <c r="E55" s="66" t="str">
        <f t="shared" si="15"/>
        <v>MVAr</v>
      </c>
      <c r="F55" s="66" t="str">
        <f t="shared" si="15"/>
        <v>MVAr</v>
      </c>
      <c r="G55" s="66" t="str">
        <f t="shared" si="15"/>
        <v>MVAr</v>
      </c>
      <c r="H55" s="66" t="str">
        <f t="shared" si="15"/>
        <v>MVAr</v>
      </c>
      <c r="I55" s="66" t="str">
        <f t="shared" si="15"/>
        <v>MVAr</v>
      </c>
      <c r="J55" s="66" t="str">
        <f t="shared" si="15"/>
        <v>MVAr</v>
      </c>
      <c r="K55" s="66" t="str">
        <f t="shared" si="15"/>
        <v>MVAr</v>
      </c>
      <c r="L55" s="76" t="str">
        <f t="shared" si="15"/>
        <v>MVAr</v>
      </c>
    </row>
    <row r="56" spans="1:15" x14ac:dyDescent="0.25">
      <c r="A56" s="16" t="s">
        <v>5</v>
      </c>
      <c r="B56" s="64" t="str">
        <f t="shared" ref="B56:L56" si="16">IFERROR(TEXT(LEFT(B36,4)*SIN(ACOS(B$66)),"0.0")&amp;" MVAr","MVAr")</f>
        <v>MVAr</v>
      </c>
      <c r="C56" s="64" t="str">
        <f t="shared" si="16"/>
        <v>MVAr</v>
      </c>
      <c r="D56" s="64" t="str">
        <f t="shared" si="16"/>
        <v>MVAr</v>
      </c>
      <c r="E56" s="64" t="str">
        <f t="shared" si="16"/>
        <v>MVAr</v>
      </c>
      <c r="F56" s="64" t="str">
        <f t="shared" si="16"/>
        <v>MVAr</v>
      </c>
      <c r="G56" s="64" t="str">
        <f t="shared" si="16"/>
        <v>MVAr</v>
      </c>
      <c r="H56" s="64" t="str">
        <f t="shared" si="16"/>
        <v>MVAr</v>
      </c>
      <c r="I56" s="64" t="str">
        <f t="shared" si="16"/>
        <v>MVAr</v>
      </c>
      <c r="J56" s="64" t="str">
        <f t="shared" si="16"/>
        <v>MVAr</v>
      </c>
      <c r="K56" s="64" t="str">
        <f t="shared" si="16"/>
        <v>MVAr</v>
      </c>
      <c r="L56" s="74" t="str">
        <f t="shared" si="16"/>
        <v>MVAr</v>
      </c>
    </row>
    <row r="57" spans="1:15" x14ac:dyDescent="0.25">
      <c r="A57" s="20" t="s">
        <v>6</v>
      </c>
      <c r="B57" s="67" t="str">
        <f t="shared" ref="B57:L57" si="17">IFERROR(TEXT(LEFT(B37,4)*SIN(ACOS(B$66)),"0.0")&amp;" MVAr","MVAr")</f>
        <v>MVAr</v>
      </c>
      <c r="C57" s="65" t="str">
        <f t="shared" si="17"/>
        <v>MVAr</v>
      </c>
      <c r="D57" s="65" t="str">
        <f t="shared" si="17"/>
        <v>MVAr</v>
      </c>
      <c r="E57" s="65" t="str">
        <f t="shared" si="17"/>
        <v>MVAr</v>
      </c>
      <c r="F57" s="65" t="str">
        <f t="shared" si="17"/>
        <v>MVAr</v>
      </c>
      <c r="G57" s="65" t="str">
        <f t="shared" si="17"/>
        <v>MVAr</v>
      </c>
      <c r="H57" s="65" t="str">
        <f t="shared" si="17"/>
        <v>MVAr</v>
      </c>
      <c r="I57" s="65" t="str">
        <f t="shared" si="17"/>
        <v>MVAr</v>
      </c>
      <c r="J57" s="65" t="str">
        <f t="shared" si="17"/>
        <v>MVAr</v>
      </c>
      <c r="K57" s="65" t="str">
        <f t="shared" si="17"/>
        <v>MVAr</v>
      </c>
      <c r="L57" s="75" t="str">
        <f t="shared" si="17"/>
        <v>MVAr</v>
      </c>
    </row>
    <row r="58" spans="1:15" ht="15.75" thickBot="1" x14ac:dyDescent="0.3">
      <c r="A58" s="24" t="s">
        <v>7</v>
      </c>
      <c r="B58" s="68" t="str">
        <f t="shared" ref="B58:L58" si="18">IFERROR(TEXT(LEFT(B38,4)*SIN(ACOS(B$66)),"0.0")&amp;" MVAr","MVAr")</f>
        <v>MVAr</v>
      </c>
      <c r="C58" s="66" t="str">
        <f t="shared" si="18"/>
        <v>MVAr</v>
      </c>
      <c r="D58" s="66" t="str">
        <f t="shared" si="18"/>
        <v>MVAr</v>
      </c>
      <c r="E58" s="66" t="str">
        <f t="shared" si="18"/>
        <v>MVAr</v>
      </c>
      <c r="F58" s="66" t="str">
        <f t="shared" si="18"/>
        <v>MVAr</v>
      </c>
      <c r="G58" s="66" t="str">
        <f t="shared" si="18"/>
        <v>MVAr</v>
      </c>
      <c r="H58" s="66" t="str">
        <f t="shared" si="18"/>
        <v>MVAr</v>
      </c>
      <c r="I58" s="66" t="str">
        <f t="shared" si="18"/>
        <v>MVAr</v>
      </c>
      <c r="J58" s="66" t="str">
        <f t="shared" si="18"/>
        <v>MVAr</v>
      </c>
      <c r="K58" s="66" t="str">
        <f t="shared" si="18"/>
        <v>MVAr</v>
      </c>
      <c r="L58" s="76" t="str">
        <f t="shared" si="18"/>
        <v>MVAr</v>
      </c>
    </row>
    <row r="59" spans="1:15" x14ac:dyDescent="0.25">
      <c r="A59" s="16" t="s">
        <v>8</v>
      </c>
      <c r="B59" s="64" t="str">
        <f t="shared" ref="B59:L59" si="19">IFERROR(TEXT(LEFT(B39,4)*SIN(ACOS(B$66)),"0.0")&amp;" MVAr","MVAr")</f>
        <v>MVAr</v>
      </c>
      <c r="C59" s="64" t="str">
        <f t="shared" si="19"/>
        <v>MVAr</v>
      </c>
      <c r="D59" s="64" t="str">
        <f t="shared" si="19"/>
        <v>MVAr</v>
      </c>
      <c r="E59" s="64" t="str">
        <f t="shared" si="19"/>
        <v>MVAr</v>
      </c>
      <c r="F59" s="64" t="str">
        <f t="shared" si="19"/>
        <v>MVAr</v>
      </c>
      <c r="G59" s="64" t="str">
        <f t="shared" si="19"/>
        <v>MVAr</v>
      </c>
      <c r="H59" s="64" t="str">
        <f t="shared" si="19"/>
        <v>MVAr</v>
      </c>
      <c r="I59" s="64" t="str">
        <f t="shared" si="19"/>
        <v>MVAr</v>
      </c>
      <c r="J59" s="64" t="str">
        <f t="shared" si="19"/>
        <v>MVAr</v>
      </c>
      <c r="K59" s="64" t="str">
        <f t="shared" si="19"/>
        <v>MVAr</v>
      </c>
      <c r="L59" s="74" t="str">
        <f t="shared" si="19"/>
        <v>MVAr</v>
      </c>
    </row>
    <row r="60" spans="1:15" x14ac:dyDescent="0.25">
      <c r="A60" s="20" t="s">
        <v>9</v>
      </c>
      <c r="B60" s="67" t="str">
        <f t="shared" ref="B60:L60" si="20">IFERROR(TEXT(LEFT(B40,4)*SIN(ACOS(B$66)),"0.0")&amp;" MVAr","MVAr")</f>
        <v>MVAr</v>
      </c>
      <c r="C60" s="65" t="str">
        <f t="shared" si="20"/>
        <v>MVAr</v>
      </c>
      <c r="D60" s="65" t="str">
        <f t="shared" si="20"/>
        <v>MVAr</v>
      </c>
      <c r="E60" s="65" t="str">
        <f t="shared" si="20"/>
        <v>MVAr</v>
      </c>
      <c r="F60" s="65" t="str">
        <f t="shared" si="20"/>
        <v>MVAr</v>
      </c>
      <c r="G60" s="65" t="str">
        <f t="shared" si="20"/>
        <v>MVAr</v>
      </c>
      <c r="H60" s="65" t="str">
        <f t="shared" si="20"/>
        <v>MVAr</v>
      </c>
      <c r="I60" s="65" t="str">
        <f t="shared" si="20"/>
        <v>MVAr</v>
      </c>
      <c r="J60" s="65" t="str">
        <f t="shared" si="20"/>
        <v>MVAr</v>
      </c>
      <c r="K60" s="65" t="str">
        <f t="shared" si="20"/>
        <v>MVAr</v>
      </c>
      <c r="L60" s="75" t="str">
        <f t="shared" si="20"/>
        <v>MVAr</v>
      </c>
    </row>
    <row r="61" spans="1:15" ht="15.75" thickBot="1" x14ac:dyDescent="0.3">
      <c r="A61" s="24" t="s">
        <v>10</v>
      </c>
      <c r="B61" s="68" t="str">
        <f t="shared" ref="B61:L61" si="21">IFERROR(TEXT(LEFT(B41,4)*SIN(ACOS(B$66)),"0.0")&amp;" MVAr","MVAr")</f>
        <v>MVAr</v>
      </c>
      <c r="C61" s="66" t="str">
        <f t="shared" si="21"/>
        <v>MVAr</v>
      </c>
      <c r="D61" s="66" t="str">
        <f t="shared" si="21"/>
        <v>MVAr</v>
      </c>
      <c r="E61" s="66" t="str">
        <f t="shared" si="21"/>
        <v>MVAr</v>
      </c>
      <c r="F61" s="66" t="str">
        <f t="shared" si="21"/>
        <v>MVAr</v>
      </c>
      <c r="G61" s="66" t="str">
        <f t="shared" si="21"/>
        <v>MVAr</v>
      </c>
      <c r="H61" s="66" t="str">
        <f t="shared" si="21"/>
        <v>MVAr</v>
      </c>
      <c r="I61" s="66" t="str">
        <f t="shared" si="21"/>
        <v>MVAr</v>
      </c>
      <c r="J61" s="66" t="str">
        <f t="shared" si="21"/>
        <v>MVAr</v>
      </c>
      <c r="K61" s="66" t="str">
        <f t="shared" si="21"/>
        <v>MVAr</v>
      </c>
      <c r="L61" s="76" t="str">
        <f t="shared" si="21"/>
        <v>MVAr</v>
      </c>
    </row>
    <row r="62" spans="1:15" x14ac:dyDescent="0.25">
      <c r="A62" s="16" t="s">
        <v>11</v>
      </c>
      <c r="B62" s="64" t="str">
        <f t="shared" ref="B62:L62" si="22">IFERROR(TEXT(LEFT(B42,4)*SIN(ACOS(B$66)),"0.0")&amp;" MVAr","MVAr")</f>
        <v>MVAr</v>
      </c>
      <c r="C62" s="64" t="str">
        <f t="shared" si="22"/>
        <v>MVAr</v>
      </c>
      <c r="D62" s="64" t="str">
        <f t="shared" si="22"/>
        <v>MVAr</v>
      </c>
      <c r="E62" s="64" t="str">
        <f t="shared" si="22"/>
        <v>MVAr</v>
      </c>
      <c r="F62" s="64" t="str">
        <f t="shared" si="22"/>
        <v>MVAr</v>
      </c>
      <c r="G62" s="64" t="str">
        <f t="shared" si="22"/>
        <v>MVAr</v>
      </c>
      <c r="H62" s="64" t="str">
        <f t="shared" si="22"/>
        <v>MVAr</v>
      </c>
      <c r="I62" s="64" t="str">
        <f t="shared" si="22"/>
        <v>MVAr</v>
      </c>
      <c r="J62" s="64" t="str">
        <f t="shared" si="22"/>
        <v>MVAr</v>
      </c>
      <c r="K62" s="64" t="str">
        <f t="shared" si="22"/>
        <v>MVAr</v>
      </c>
      <c r="L62" s="74" t="str">
        <f t="shared" si="22"/>
        <v>MVAr</v>
      </c>
    </row>
    <row r="63" spans="1:15" x14ac:dyDescent="0.25">
      <c r="A63" s="20" t="s">
        <v>12</v>
      </c>
      <c r="B63" s="65" t="str">
        <f t="shared" ref="B63:L63" si="23">IFERROR(TEXT(LEFT(B43,4)*SIN(ACOS(B$66)),"0.0")&amp;" MVAr","MVAr")</f>
        <v>MVAr</v>
      </c>
      <c r="C63" s="65" t="str">
        <f t="shared" si="23"/>
        <v>MVAr</v>
      </c>
      <c r="D63" s="65" t="str">
        <f t="shared" si="23"/>
        <v>MVAr</v>
      </c>
      <c r="E63" s="65" t="str">
        <f t="shared" si="23"/>
        <v>MVAr</v>
      </c>
      <c r="F63" s="65" t="str">
        <f t="shared" si="23"/>
        <v>MVAr</v>
      </c>
      <c r="G63" s="65" t="str">
        <f t="shared" si="23"/>
        <v>MVAr</v>
      </c>
      <c r="H63" s="65" t="str">
        <f t="shared" si="23"/>
        <v>MVAr</v>
      </c>
      <c r="I63" s="65" t="str">
        <f t="shared" si="23"/>
        <v>MVAr</v>
      </c>
      <c r="J63" s="65" t="str">
        <f t="shared" si="23"/>
        <v>MVAr</v>
      </c>
      <c r="K63" s="65" t="str">
        <f t="shared" si="23"/>
        <v>MVAr</v>
      </c>
      <c r="L63" s="75" t="str">
        <f t="shared" si="23"/>
        <v>MVAr</v>
      </c>
    </row>
    <row r="64" spans="1:15" ht="15.75" thickBot="1" x14ac:dyDescent="0.3">
      <c r="A64" s="24" t="s">
        <v>13</v>
      </c>
      <c r="B64" s="66" t="str">
        <f t="shared" ref="B64:L64" si="24">IFERROR(TEXT(LEFT(B44,4)*SIN(ACOS(B$66)),"0.0")&amp;" MVAr","MVAr")</f>
        <v>MVAr</v>
      </c>
      <c r="C64" s="66" t="str">
        <f t="shared" si="24"/>
        <v>MVAr</v>
      </c>
      <c r="D64" s="66" t="str">
        <f t="shared" si="24"/>
        <v>MVAr</v>
      </c>
      <c r="E64" s="66" t="str">
        <f t="shared" si="24"/>
        <v>MVAr</v>
      </c>
      <c r="F64" s="66" t="str">
        <f t="shared" si="24"/>
        <v>MVAr</v>
      </c>
      <c r="G64" s="66" t="str">
        <f t="shared" si="24"/>
        <v>MVAr</v>
      </c>
      <c r="H64" s="66" t="str">
        <f t="shared" si="24"/>
        <v>MVAr</v>
      </c>
      <c r="I64" s="66" t="str">
        <f t="shared" si="24"/>
        <v>MVAr</v>
      </c>
      <c r="J64" s="66" t="str">
        <f t="shared" si="24"/>
        <v>MVAr</v>
      </c>
      <c r="K64" s="66" t="str">
        <f t="shared" si="24"/>
        <v>MVAr</v>
      </c>
      <c r="L64" s="76" t="str">
        <f t="shared" si="24"/>
        <v>MVAr</v>
      </c>
    </row>
    <row r="65" spans="1:13" ht="15.75" thickBot="1" x14ac:dyDescent="0.3">
      <c r="A65" s="34" t="s">
        <v>26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72"/>
      <c r="M65" s="5"/>
    </row>
    <row r="66" spans="1:13" ht="15.75" thickBot="1" x14ac:dyDescent="0.3">
      <c r="A66" s="38" t="s">
        <v>14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73"/>
    </row>
  </sheetData>
  <sheetProtection sheet="1" objects="1" scenarios="1"/>
  <mergeCells count="15">
    <mergeCell ref="A28:O28"/>
    <mergeCell ref="A49:K49"/>
    <mergeCell ref="A48:O48"/>
    <mergeCell ref="A29:K29"/>
    <mergeCell ref="A2:L2"/>
    <mergeCell ref="A9:K9"/>
    <mergeCell ref="M3:O3"/>
    <mergeCell ref="M4:O4"/>
    <mergeCell ref="M5:O5"/>
    <mergeCell ref="M6:O6"/>
    <mergeCell ref="M7:O7"/>
    <mergeCell ref="M2:O2"/>
    <mergeCell ref="A1:O1"/>
    <mergeCell ref="A3:L7"/>
    <mergeCell ref="A8:O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f45560-cd2e-423b-8d22-86fc11ee095b">
      <Terms xmlns="http://schemas.microsoft.com/office/infopath/2007/PartnerControls"/>
    </lcf76f155ced4ddcb4097134ff3c332f>
    <RevisionComments xmlns="c01597e6-ba37-4dc9-b188-fbcf581ec529" xsi:nil="true"/>
    <OtherDocumentNo xmlns="c01597e6-ba37-4dc9-b188-fbcf581ec529" xsi:nil="true"/>
    <Custom03 xmlns="d5ab543a-0e87-4f3c-a36a-af068c303bc8" xsi:nil="true"/>
    <GlobalCorrelationId xmlns="1eedee71-dd16-41b5-af56-5c0e3e643f5a" xsi:nil="true"/>
    <Custom02 xmlns="d5ab543a-0e87-4f3c-a36a-af068c303bc8" xsi:nil="true"/>
    <Package xmlns="7007d17b-b8f2-4b91-b9b1-f4844430be29" xsi:nil="true"/>
    <OriginatorCompany xmlns="c01597e6-ba37-4dc9-b188-fbcf581ec529">Hatch</OriginatorCompany>
    <Custom01 xmlns="c01597e6-ba37-4dc9-b188-fbcf581ec529" xsi:nil="true"/>
    <DMRevision xmlns="d5ab543a-0e87-4f3c-a36a-af068c303bc8">-</DMRevision>
    <FBS xmlns="7007d17b-b8f2-4b91-b9b1-f4844430be29" xsi:nil="true"/>
    <DisciplineName xmlns="7007d17b-b8f2-4b91-b9b1-f4844430be29" xsi:nil="true"/>
    <ClientDocumentNo xmlns="c01597e6-ba37-4dc9-b188-fbcf581ec529" xsi:nil="true"/>
    <DocType xmlns="7007d17b-b8f2-4b91-b9b1-f4844430be29" xsi:nil="true"/>
    <TaxCatchAll xmlns="7007d17b-b8f2-4b91-b9b1-f4844430be29" xsi:nil="true"/>
    <RevisionDate xmlns="c01597e6-ba37-4dc9-b188-fbcf581ec529">2026-03-03T20:43:40+00:00</RevisionDate>
    <DocumentGroup xmlns="c01597e6-ba37-4dc9-b188-fbcf581ec52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Document" ma:contentTypeID="0x010100D9C592A96278064CBF52171BE40000010300976A5288346DE04BA496646F15B0097E" ma:contentTypeVersion="33" ma:contentTypeDescription="" ma:contentTypeScope="" ma:versionID="79d9d14c20cbe9e9bd569aab526aca1f">
  <xsd:schema xmlns:xsd="http://www.w3.org/2001/XMLSchema" xmlns:xs="http://www.w3.org/2001/XMLSchema" xmlns:p="http://schemas.microsoft.com/office/2006/metadata/properties" xmlns:ns2="d5ab543a-0e87-4f3c-a36a-af068c303bc8" xmlns:ns3="c01597e6-ba37-4dc9-b188-fbcf581ec529" xmlns:ns4="7007d17b-b8f2-4b91-b9b1-f4844430be29" xmlns:ns5="5ab0b7ba-44c7-4471-b6ae-6412d06bc033" xmlns:ns6="1eedee71-dd16-41b5-af56-5c0e3e643f5a" xmlns:ns7="66f45560-cd2e-423b-8d22-86fc11ee095b" targetNamespace="http://schemas.microsoft.com/office/2006/metadata/properties" ma:root="true" ma:fieldsID="5431cefc754c2bdd28a7d3a73e539176" ns2:_="" ns3:_="" ns4:_="" ns5:_="" ns6:_="" ns7:_="">
    <xsd:import namespace="d5ab543a-0e87-4f3c-a36a-af068c303bc8"/>
    <xsd:import namespace="c01597e6-ba37-4dc9-b188-fbcf581ec529"/>
    <xsd:import namespace="7007d17b-b8f2-4b91-b9b1-f4844430be29"/>
    <xsd:import namespace="5ab0b7ba-44c7-4471-b6ae-6412d06bc033"/>
    <xsd:import namespace="1eedee71-dd16-41b5-af56-5c0e3e643f5a"/>
    <xsd:import namespace="66f45560-cd2e-423b-8d22-86fc11ee095b"/>
    <xsd:element name="properties">
      <xsd:complexType>
        <xsd:sequence>
          <xsd:element name="documentManagement">
            <xsd:complexType>
              <xsd:all>
                <xsd:element ref="ns2:DMRevision" minOccurs="0"/>
                <xsd:element ref="ns3:RevisionDate" minOccurs="0"/>
                <xsd:element ref="ns4:FBS" minOccurs="0"/>
                <xsd:element ref="ns4:Package" minOccurs="0"/>
                <xsd:element ref="ns4:DisciplineName" minOccurs="0"/>
                <xsd:element ref="ns4:DocType" minOccurs="0"/>
                <xsd:element ref="ns3:DocumentGroup" minOccurs="0"/>
                <xsd:element ref="ns3:ClientDocumentNo" minOccurs="0"/>
                <xsd:element ref="ns3:VendorDocumentNo" minOccurs="0"/>
                <xsd:element ref="ns3:OtherDocumentNo" minOccurs="0"/>
                <xsd:element ref="ns3:ProgressStatus" minOccurs="0"/>
                <xsd:element ref="ns3:OriginatorCompany" minOccurs="0"/>
                <xsd:element ref="ns4:DocType_x003A_DocumentTypeName" minOccurs="0"/>
                <xsd:element ref="ns4:DisciplineName_x003a_FunctionalGroup" minOccurs="0"/>
                <xsd:element ref="ns4:Package_x003a_HMIDescription" minOccurs="0"/>
                <xsd:element ref="ns4:DisciplineName_x003a_DisciplineSpecialtyGroupNo" minOccurs="0"/>
                <xsd:element ref="ns4:FBS_x003a_HMICode" minOccurs="0"/>
                <xsd:element ref="ns4:FBS_x003a_HMIDescription" minOccurs="0"/>
                <xsd:element ref="ns3:RevisionComments" minOccurs="0"/>
                <xsd:element ref="ns4:DisciplineName_x003a_Discipline" minOccurs="0"/>
                <xsd:element ref="ns4:DocType_x003a_SubTypeCode" minOccurs="0"/>
                <xsd:element ref="ns4:DocType_x003a_SubType" minOccurs="0"/>
                <xsd:element ref="ns4:Package_x003a_HMICode" minOccurs="0"/>
                <xsd:element ref="ns3:Dm2DocumentNo" minOccurs="0"/>
                <xsd:element ref="ns2:IsControlled" minOccurs="0"/>
                <xsd:element ref="ns2:IsStub" minOccurs="0"/>
                <xsd:element ref="ns5:WorkflowState" minOccurs="0"/>
                <xsd:element ref="ns3:Custom01" minOccurs="0"/>
                <xsd:element ref="ns2:Custom02" minOccurs="0"/>
                <xsd:element ref="ns2:Custom03" minOccurs="0"/>
                <xsd:element ref="ns4:DocumentTypeByCodeLookup" minOccurs="0"/>
                <xsd:element ref="ns3:DM2WorkflowNumber" minOccurs="0"/>
                <xsd:element ref="ns6:GlobalCorrelationId" minOccurs="0"/>
                <xsd:element ref="ns7:MediaServiceMetadata" minOccurs="0"/>
                <xsd:element ref="ns7:MediaServiceFastMetadata" minOccurs="0"/>
                <xsd:element ref="ns7:MediaServiceSearchProperties" minOccurs="0"/>
                <xsd:element ref="ns7:MediaServiceDateTaken" minOccurs="0"/>
                <xsd:element ref="ns7:MediaServiceGenerationTime" minOccurs="0"/>
                <xsd:element ref="ns7:MediaServiceEventHashCode" minOccurs="0"/>
                <xsd:element ref="ns7:MediaLengthInSeconds" minOccurs="0"/>
                <xsd:element ref="ns7:lcf76f155ced4ddcb4097134ff3c332f" minOccurs="0"/>
                <xsd:element ref="ns4:TaxCatchAll" minOccurs="0"/>
                <xsd:element ref="ns7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ab543a-0e87-4f3c-a36a-af068c303bc8" elementFormDefault="qualified">
    <xsd:import namespace="http://schemas.microsoft.com/office/2006/documentManagement/types"/>
    <xsd:import namespace="http://schemas.microsoft.com/office/infopath/2007/PartnerControls"/>
    <xsd:element name="DMRevision" ma:index="2" nillable="true" ma:displayName="Revision" ma:default="-" ma:indexed="true" ma:internalName="DMRevision">
      <xsd:simpleType>
        <xsd:restriction base="dms:Text">
          <xsd:maxLength value="255"/>
        </xsd:restriction>
      </xsd:simpleType>
    </xsd:element>
    <xsd:element name="IsControlled" ma:index="26" nillable="true" ma:displayName="Is Controlled" ma:default="0" ma:internalName="IsControlled" ma:readOnly="true">
      <xsd:simpleType>
        <xsd:restriction base="dms:Boolean"/>
      </xsd:simpleType>
    </xsd:element>
    <xsd:element name="IsStub" ma:index="27" nillable="true" ma:displayName="Is Stub" ma:default="0" ma:internalName="IsStub" ma:readOnly="true">
      <xsd:simpleType>
        <xsd:restriction base="dms:Boolean"/>
      </xsd:simpleType>
    </xsd:element>
    <xsd:element name="Custom02" ma:index="31" nillable="true" ma:displayName="Custom02" ma:hidden="true" ma:internalName="Custom02" ma:readOnly="false">
      <xsd:simpleType>
        <xsd:restriction base="dms:Text">
          <xsd:maxLength value="255"/>
        </xsd:restriction>
      </xsd:simpleType>
    </xsd:element>
    <xsd:element name="Custom03" ma:index="32" nillable="true" ma:displayName="Custom03" ma:hidden="true" ma:internalName="Custom03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597e6-ba37-4dc9-b188-fbcf581ec529" elementFormDefault="qualified">
    <xsd:import namespace="http://schemas.microsoft.com/office/2006/documentManagement/types"/>
    <xsd:import namespace="http://schemas.microsoft.com/office/infopath/2007/PartnerControls"/>
    <xsd:element name="RevisionDate" ma:index="3" nillable="true" ma:displayName="Revision Date" ma:default="[today]" ma:format="DateOnly" ma:internalName="RevisionDate">
      <xsd:simpleType>
        <xsd:restriction base="dms:DateTime"/>
      </xsd:simpleType>
    </xsd:element>
    <xsd:element name="DocumentGroup" ma:index="8" nillable="true" ma:displayName="Document Group" ma:default="" ma:format="Dropdown" ma:indexed="true" ma:internalName="DocumentGroup">
      <xsd:simpleType>
        <xsd:restriction base="dms:Choice">
          <xsd:enumeration value="As-Built Mark-Up"/>
          <xsd:enumeration value="Client Original for Modification"/>
          <xsd:enumeration value="Consultant Deliverable"/>
          <xsd:enumeration value="Engineering Automated Deliverable"/>
          <xsd:enumeration value="Engineering Deliverable"/>
          <xsd:enumeration value="Mark-Up"/>
          <xsd:enumeration value="Project Internal"/>
          <xsd:enumeration value="Reference - Client"/>
          <xsd:enumeration value="Reference - Consultant"/>
          <xsd:enumeration value="Reference - Feasibility"/>
          <xsd:enumeration value="Reference - Hatch"/>
          <xsd:enumeration value="Reference - Other"/>
          <xsd:enumeration value="Reference - Vendor"/>
          <xsd:enumeration value="Standards - Client"/>
          <xsd:enumeration value="Standards - Hatch"/>
          <xsd:enumeration value="Standards - Other"/>
          <xsd:enumeration value="Vendor Deliverable"/>
        </xsd:restriction>
      </xsd:simpleType>
    </xsd:element>
    <xsd:element name="ClientDocumentNo" ma:index="9" nillable="true" ma:displayName="Client Document No" ma:indexed="true" ma:internalName="ClientDocumentNo">
      <xsd:simpleType>
        <xsd:restriction base="dms:Text">
          <xsd:maxLength value="255"/>
        </xsd:restriction>
      </xsd:simpleType>
    </xsd:element>
    <xsd:element name="VendorDocumentNo" ma:index="10" nillable="true" ma:displayName="Incoming Document No" ma:internalName="VendorDocumentNo" ma:readOnly="true">
      <xsd:simpleType>
        <xsd:restriction base="dms:Text">
          <xsd:maxLength value="60"/>
        </xsd:restriction>
      </xsd:simpleType>
    </xsd:element>
    <xsd:element name="OtherDocumentNo" ma:index="11" nillable="true" ma:displayName="Other Document No" ma:internalName="OtherDocumentNo">
      <xsd:simpleType>
        <xsd:restriction base="dms:Text">
          <xsd:maxLength value="255"/>
        </xsd:restriction>
      </xsd:simpleType>
    </xsd:element>
    <xsd:element name="ProgressStatus" ma:index="12" nillable="true" ma:displayName="Progress Status" ma:default="" ma:format="Dropdown" ma:indexed="true" ma:internalName="ProgressStatus" ma:readOnly="true">
      <xsd:simpleType>
        <xsd:restriction base="dms:Choice">
          <xsd:enumeration value="Approved for Bid"/>
          <xsd:enumeration value="Approved For Construction"/>
          <xsd:enumeration value="Approved for Detail Design"/>
          <xsd:enumeration value="Approved for Detailing"/>
          <xsd:enumeration value="Approved for Fabrication"/>
          <xsd:enumeration value="Approved for FEL"/>
          <xsd:enumeration value="Approved for Hazard Study"/>
          <xsd:enumeration value="Approved for Use"/>
          <xsd:enumeration value="As-Built"/>
          <xsd:enumeration value="Cancelled"/>
          <xsd:enumeration value="Certified"/>
          <xsd:enumeration value="Certified Final"/>
          <xsd:enumeration value="Client Approval"/>
          <xsd:enumeration value="Client Approval (1)"/>
          <xsd:enumeration value="Client Approval (2)"/>
          <xsd:enumeration value="Client Approval (3)"/>
          <xsd:enumeration value="Client Review"/>
          <xsd:enumeration value="Client Review (1)"/>
          <xsd:enumeration value="Client Review (2)"/>
          <xsd:enumeration value="Client Review (3)"/>
          <xsd:enumeration value="Final"/>
          <xsd:enumeration value="Information"/>
          <xsd:enumeration value="Internal Review"/>
          <xsd:enumeration value="Internal Review (1)"/>
          <xsd:enumeration value="Internal Review (2)"/>
          <xsd:enumeration value="Internal Review (3)"/>
          <xsd:enumeration value="Intra-Discipline Review"/>
          <xsd:enumeration value="Intra-Discipline Review (1)"/>
          <xsd:enumeration value="Intra-Discipline Review (2)"/>
          <xsd:enumeration value="Intra-Discipline Review (3)"/>
          <xsd:enumeration value="Not Started"/>
          <xsd:enumeration value="Preliminary"/>
          <xsd:enumeration value="Record Document"/>
          <xsd:enumeration value="Record Document - Mark-Up"/>
          <xsd:enumeration value="Record Document - No Change"/>
          <xsd:enumeration value="Started"/>
          <xsd:enumeration value="Superseded"/>
        </xsd:restriction>
      </xsd:simpleType>
    </xsd:element>
    <xsd:element name="OriginatorCompany" ma:index="13" nillable="true" ma:displayName="Originator Company" ma:default="Hatch" ma:internalName="OriginatorCompany">
      <xsd:simpleType>
        <xsd:restriction base="dms:Text">
          <xsd:maxLength value="255"/>
        </xsd:restriction>
      </xsd:simpleType>
    </xsd:element>
    <xsd:element name="RevisionComments" ma:index="20" nillable="true" ma:displayName="Comments" ma:internalName="RevisionComments">
      <xsd:simpleType>
        <xsd:restriction base="dms:Note">
          <xsd:maxLength value="255"/>
        </xsd:restriction>
      </xsd:simpleType>
    </xsd:element>
    <xsd:element name="Dm2DocumentNo" ma:index="25" nillable="true" ma:displayName="Document No" ma:indexed="true" ma:internalName="Dm2DocumentNo" ma:readOnly="true">
      <xsd:simpleType>
        <xsd:restriction base="dms:Text">
          <xsd:maxLength value="255"/>
        </xsd:restriction>
      </xsd:simpleType>
    </xsd:element>
    <xsd:element name="Custom01" ma:index="30" nillable="true" ma:displayName="Custom01" ma:default="" ma:format="Dropdown" ma:hidden="true" ma:internalName="Custom01" ma:readOnly="false">
      <xsd:simpleType>
        <xsd:restriction base="dms:Choice">
          <xsd:enumeration value="Option1"/>
          <xsd:enumeration value="Option2"/>
        </xsd:restriction>
      </xsd:simpleType>
    </xsd:element>
    <xsd:element name="DM2WorkflowNumber" ma:index="40" nillable="true" ma:displayName="Workflow Number" ma:internalName="DM2WorkflowNumber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7d17b-b8f2-4b91-b9b1-f4844430be29" elementFormDefault="qualified">
    <xsd:import namespace="http://schemas.microsoft.com/office/2006/documentManagement/types"/>
    <xsd:import namespace="http://schemas.microsoft.com/office/infopath/2007/PartnerControls"/>
    <xsd:element name="FBS" ma:index="4" nillable="true" ma:displayName="FBS" ma:indexed="true" ma:list="{01085015-a966-48b0-a094-c5344a50f5f9}" ma:internalName="FBS" ma:showField="Title" ma:web="7007d17b-b8f2-4b91-b9b1-f4844430be29">
      <xsd:simpleType>
        <xsd:restriction base="dms:Lookup"/>
      </xsd:simpleType>
    </xsd:element>
    <xsd:element name="Package" ma:index="5" nillable="true" ma:displayName="Procurement Package" ma:indexed="true" ma:list="{ef83412a-2870-4e76-b168-3ab8aba20d31}" ma:internalName="Package" ma:showField="Title" ma:web="7007d17b-b8f2-4b91-b9b1-f4844430be29">
      <xsd:simpleType>
        <xsd:restriction base="dms:Lookup"/>
      </xsd:simpleType>
    </xsd:element>
    <xsd:element name="DisciplineName" ma:index="6" nillable="true" ma:displayName="Discipline Specialty Group" ma:indexed="true" ma:list="{c5cb71c2-8431-4cf5-b1aa-0407dd4f39da}" ma:internalName="DisciplineName" ma:showField="Title" ma:web="7007d17b-b8f2-4b91-b9b1-f4844430be29">
      <xsd:simpleType>
        <xsd:restriction base="dms:Lookup"/>
      </xsd:simpleType>
    </xsd:element>
    <xsd:element name="DocType" ma:index="7" nillable="true" ma:displayName="Document Type" ma:indexed="true" ma:list="{023ce02a-2548-41e2-bbfd-8b0ba483a756}" ma:internalName="DocType" ma:showField="Title" ma:web="7007d17b-b8f2-4b91-b9b1-f4844430be29">
      <xsd:simpleType>
        <xsd:restriction base="dms:Lookup"/>
      </xsd:simpleType>
    </xsd:element>
    <xsd:element name="DocType_x003A_DocumentTypeName" ma:index="14" nillable="true" ma:displayName="Document Type Name" ma:list="{023ce02a-2548-41e2-bbfd-8b0ba483a756}" ma:internalName="DocType_x003A_DocumentTypeName" ma:readOnly="true" ma:showField="DocumentType" ma:web="7007d17b-b8f2-4b91-b9b1-f4844430be29">
      <xsd:simpleType>
        <xsd:restriction base="dms:Lookup"/>
      </xsd:simpleType>
    </xsd:element>
    <xsd:element name="DisciplineName_x003a_FunctionalGroup" ma:index="15" nillable="true" ma:displayName="Functional Group" ma:list="{c5cb71c2-8431-4cf5-b1aa-0407dd4f39da}" ma:internalName="DisciplineName_x003A_FunctionalGroup" ma:readOnly="true" ma:showField="FunctionalGroup" ma:web="7007d17b-b8f2-4b91-b9b1-f4844430be29">
      <xsd:simpleType>
        <xsd:restriction base="dms:Lookup"/>
      </xsd:simpleType>
    </xsd:element>
    <xsd:element name="Package_x003a_HMIDescription" ma:index="16" nillable="true" ma:displayName="Package Description" ma:list="{ef83412a-2870-4e76-b168-3ab8aba20d31}" ma:internalName="Package_x003A_HMIDescription" ma:readOnly="true" ma:showField="HMIDescription" ma:web="7007d17b-b8f2-4b91-b9b1-f4844430be29">
      <xsd:simpleType>
        <xsd:restriction base="dms:Lookup"/>
      </xsd:simpleType>
    </xsd:element>
    <xsd:element name="DisciplineName_x003a_DisciplineSpecialtyGroupNo" ma:index="17" nillable="true" ma:displayName="Discipline Specialty Group No" ma:list="{c5cb71c2-8431-4cf5-b1aa-0407dd4f39da}" ma:internalName="DisciplineName_x003A_DisciplineSpecialtyGroupNo" ma:readOnly="true" ma:showField="DisciplineSpecialtyGroupNo" ma:web="7007d17b-b8f2-4b91-b9b1-f4844430be29">
      <xsd:simpleType>
        <xsd:restriction base="dms:Lookup"/>
      </xsd:simpleType>
    </xsd:element>
    <xsd:element name="FBS_x003a_HMICode" ma:index="18" nillable="true" ma:displayName="FBS Code" ma:list="{01085015-a966-48b0-a094-c5344a50f5f9}" ma:internalName="FBS_x003A_HMICode" ma:readOnly="true" ma:showField="HMICode" ma:web="7007d17b-b8f2-4b91-b9b1-f4844430be29">
      <xsd:simpleType>
        <xsd:restriction base="dms:Lookup"/>
      </xsd:simpleType>
    </xsd:element>
    <xsd:element name="FBS_x003a_HMIDescription" ma:index="19" nillable="true" ma:displayName="FBS Description" ma:list="{01085015-a966-48b0-a094-c5344a50f5f9}" ma:internalName="FBS_x003A_HMIDescription" ma:readOnly="true" ma:showField="HMIDescription" ma:web="7007d17b-b8f2-4b91-b9b1-f4844430be29">
      <xsd:simpleType>
        <xsd:restriction base="dms:Lookup"/>
      </xsd:simpleType>
    </xsd:element>
    <xsd:element name="DisciplineName_x003a_Discipline" ma:index="21" nillable="true" ma:displayName="Discipline" ma:list="{c5cb71c2-8431-4cf5-b1aa-0407dd4f39da}" ma:internalName="DisciplineName_x003A_Discipline" ma:readOnly="true" ma:showField="Discipline" ma:web="7007d17b-b8f2-4b91-b9b1-f4844430be29">
      <xsd:simpleType>
        <xsd:restriction base="dms:Lookup"/>
      </xsd:simpleType>
    </xsd:element>
    <xsd:element name="DocType_x003a_SubTypeCode" ma:index="22" nillable="true" ma:displayName="Document Subtype Code" ma:list="{023ce02a-2548-41e2-bbfd-8b0ba483a756}" ma:internalName="DocType_x003A_SubTypeCode" ma:readOnly="true" ma:showField="SubTypeCode" ma:web="7007d17b-b8f2-4b91-b9b1-f4844430be29">
      <xsd:simpleType>
        <xsd:restriction base="dms:Lookup"/>
      </xsd:simpleType>
    </xsd:element>
    <xsd:element name="DocType_x003a_SubType" ma:index="23" nillable="true" ma:displayName="Document Subtype" ma:list="{023ce02a-2548-41e2-bbfd-8b0ba483a756}" ma:internalName="DocType_x003A_SubType" ma:readOnly="true" ma:showField="SubType" ma:web="7007d17b-b8f2-4b91-b9b1-f4844430be29">
      <xsd:simpleType>
        <xsd:restriction base="dms:Lookup"/>
      </xsd:simpleType>
    </xsd:element>
    <xsd:element name="Package_x003a_HMICode" ma:index="24" nillable="true" ma:displayName="Package Code" ma:list="{ef83412a-2870-4e76-b168-3ab8aba20d31}" ma:internalName="Package_x003A_HMICode" ma:readOnly="true" ma:showField="HMICode" ma:web="7007d17b-b8f2-4b91-b9b1-f4844430be29">
      <xsd:simpleType>
        <xsd:restriction base="dms:Lookup"/>
      </xsd:simpleType>
    </xsd:element>
    <xsd:element name="DocumentTypeByCodeLookup" ma:index="39" nillable="true" ma:displayName="Document Type By Code" ma:list="{023ce02a-2548-41e2-bbfd-8b0ba483a756}" ma:internalName="DocumentTypeByCodeLookup" ma:readOnly="true" ma:showField="SecondaryDescription" ma:web="7007d17b-b8f2-4b91-b9b1-f4844430be29">
      <xsd:simpleType>
        <xsd:restriction base="dms:Lookup"/>
      </xsd:simpleType>
    </xsd:element>
    <xsd:element name="TaxCatchAll" ma:index="51" nillable="true" ma:displayName="Taxonomy Catch All Column" ma:hidden="true" ma:list="{55710e58-bfef-49f6-8f7b-c005c1d2d96f}" ma:internalName="TaxCatchAll" ma:showField="CatchAllData" ma:web="7007d17b-b8f2-4b91-b9b1-f4844430be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0b7ba-44c7-4471-b6ae-6412d06bc033" elementFormDefault="qualified">
    <xsd:import namespace="http://schemas.microsoft.com/office/2006/documentManagement/types"/>
    <xsd:import namespace="http://schemas.microsoft.com/office/infopath/2007/PartnerControls"/>
    <xsd:element name="WorkflowState" ma:index="28" nillable="true" ma:displayName="Workflow State" ma:internalName="WorkflowState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dee71-dd16-41b5-af56-5c0e3e643f5a" elementFormDefault="qualified">
    <xsd:import namespace="http://schemas.microsoft.com/office/2006/documentManagement/types"/>
    <xsd:import namespace="http://schemas.microsoft.com/office/infopath/2007/PartnerControls"/>
    <xsd:element name="GlobalCorrelationId" ma:index="41" nillable="true" ma:displayName="GlobalCorrelationId" ma:hidden="true" ma:indexed="true" ma:internalName="GlobalCorrelation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45560-cd2e-423b-8d22-86fc11ee09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4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4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46d086b7-39f9-4061-aa3b-c2a479213c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0C1410-F763-4AE4-B76D-0A6C5482D422}">
  <ds:schemaRefs>
    <ds:schemaRef ds:uri="http://schemas.microsoft.com/office/2006/metadata/properties"/>
    <ds:schemaRef ds:uri="http://schemas.microsoft.com/office/infopath/2007/PartnerControls"/>
    <ds:schemaRef ds:uri="66f45560-cd2e-423b-8d22-86fc11ee095b"/>
    <ds:schemaRef ds:uri="c01597e6-ba37-4dc9-b188-fbcf581ec529"/>
    <ds:schemaRef ds:uri="d5ab543a-0e87-4f3c-a36a-af068c303bc8"/>
    <ds:schemaRef ds:uri="1eedee71-dd16-41b5-af56-5c0e3e643f5a"/>
    <ds:schemaRef ds:uri="7007d17b-b8f2-4b91-b9b1-f4844430be29"/>
  </ds:schemaRefs>
</ds:datastoreItem>
</file>

<file path=customXml/itemProps2.xml><?xml version="1.0" encoding="utf-8"?>
<ds:datastoreItem xmlns:ds="http://schemas.openxmlformats.org/officeDocument/2006/customXml" ds:itemID="{15E20CD8-218F-4BA6-BBB6-D780C7F66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ab543a-0e87-4f3c-a36a-af068c303bc8"/>
    <ds:schemaRef ds:uri="c01597e6-ba37-4dc9-b188-fbcf581ec529"/>
    <ds:schemaRef ds:uri="7007d17b-b8f2-4b91-b9b1-f4844430be29"/>
    <ds:schemaRef ds:uri="5ab0b7ba-44c7-4471-b6ae-6412d06bc033"/>
    <ds:schemaRef ds:uri="1eedee71-dd16-41b5-af56-5c0e3e643f5a"/>
    <ds:schemaRef ds:uri="66f45560-cd2e-423b-8d22-86fc11ee09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6ABB44-1D55-4A3F-B2D7-63A0FF2EDF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Load Ramp</vt:lpstr>
      <vt:lpstr>Load Ramp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Tullis, Jeff</dc:creator>
  <cp:keywords/>
  <dc:description/>
  <cp:lastModifiedBy>McIntire, Robby</cp:lastModifiedBy>
  <cp:revision/>
  <dcterms:created xsi:type="dcterms:W3CDTF">2025-11-04T18:05:33Z</dcterms:created>
  <dcterms:modified xsi:type="dcterms:W3CDTF">2026-07-30T19:17:26Z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0x010100D9C592A96278064CBF52171BE40000010300976A5288346DE04BA496646F15B0097E</vt:lpwstr>
  </property>
  <property fmtid="{D5CDD505-2E9C-101B-9397-08002B2CF9AE}" pid="3" name="MediaServiceImageTags">
    <vt:lpwstr/>
  </property>
</Properties>
</file>